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euipoeuropa-my.sharepoint.com/personal/marianna_kondas_euipo_europa_eu/Documents/Documents/TM5 ID5/TM5/Statistics/2026/"/>
    </mc:Choice>
  </mc:AlternateContent>
  <xr:revisionPtr revIDLastSave="4" documentId="8_{2270377D-2F09-4D85-B002-D7D9018C5D84}" xr6:coauthVersionLast="47" xr6:coauthVersionMax="47" xr10:uidLastSave="{C2417403-5A81-4F0A-891B-104FF27CC895}"/>
  <bookViews>
    <workbookView xWindow="-120" yWindow="-120" windowWidth="29040" windowHeight="15720" tabRatio="805" xr2:uid="{00000000-000D-0000-FFFF-FFFF00000000}"/>
  </bookViews>
  <sheets>
    <sheet name="Trademarks" sheetId="6" r:id="rId1"/>
  </sheets>
  <definedNames>
    <definedName name="_xlnm._FilterDatabase" localSheetId="0" hidden="1">Trademarks!$A$1:$P$1</definedName>
    <definedName name="_xlnm.Print_Area" localSheetId="0">Trademarks!$A$1:$P$74</definedName>
    <definedName name="_xlnm.Print_Titles" localSheetId="0">Trademarks!$1:$1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6" l="1"/>
  <c r="I13" i="6"/>
  <c r="I9" i="6"/>
  <c r="I7" i="6"/>
  <c r="K65" i="6"/>
  <c r="K64" i="6"/>
</calcChain>
</file>

<file path=xl/sharedStrings.xml><?xml version="1.0" encoding="utf-8"?>
<sst xmlns="http://schemas.openxmlformats.org/spreadsheetml/2006/main" count="324" uniqueCount="250">
  <si>
    <t>Percentage of trademark applications (direct filings) filed  on-line</t>
  </si>
  <si>
    <t>Last available data on the percentage of opposition files that are closed without a formal decision on the substance of the conflict (e.g. files closed as a consequence of a friendly agreement between the parties or of a withdrawal of the trademark application or of the opposition)</t>
  </si>
  <si>
    <t>Processing time</t>
  </si>
  <si>
    <t>Quality of decisions</t>
  </si>
  <si>
    <t>Workflow ratios</t>
  </si>
  <si>
    <t xml:space="preserve">Average number of Nice Classification classes claimed per IR </t>
  </si>
  <si>
    <t>Number of  International Registrations that during the relevant period WIPO has notified to you as designated country of extension</t>
  </si>
  <si>
    <t>Productivity</t>
  </si>
  <si>
    <t>Last available data on percentage of decisions in opposition complying with the quality criteria that are used at your office to assess the quality of opposition decisions</t>
  </si>
  <si>
    <t xml:space="preserve">Percentage of opposition notices received during the relevant period filed on-line </t>
  </si>
  <si>
    <t>Last available data on the percentage of decisions of refusals in substantive examination against which the applicant lodges an appeal before a higher administrative/juridical instance</t>
  </si>
  <si>
    <t>Average number of Nice Classification classes claimed per trademark application (direct filings)</t>
  </si>
  <si>
    <t>Elapsed time from the date of filing to the date of registration for all applications whose registration was done during the relevant period. (average, without search reports)</t>
  </si>
  <si>
    <t>Last available data on percentage of decisions in examination (absolute grounds) complying with the quality criteria that are used at your office to assess the quality of examination decisions.</t>
  </si>
  <si>
    <t>Fee structure</t>
  </si>
  <si>
    <t>Name</t>
  </si>
  <si>
    <t>Domestic market for OHIM is European Union.</t>
  </si>
  <si>
    <t xml:space="preserve">A trademark is registered for a given period of time (generally 10 years) from the filing date of the application. The trademark may then be renewed for another period.  The percentage of renewed registrations is the percentage of registrations which, when the renewable period has expired during the relevant period, has eventually been renewed. By way of example, if the relevant period is the year "n", the % of renewed registration is the proportion of marks for which the renewable period expired in the course of the year "n" that has eventually be renewed. Amongst those marks there will also be marks which renewal period begun in the year "n-1" but expired during year "n". </t>
  </si>
  <si>
    <t>Percentage of published trademark applications (IR) or registrations that are the object of an opposition (JPO takes post-grant opposition system)</t>
  </si>
  <si>
    <t>KPI</t>
  </si>
  <si>
    <t>Elapsed time from the date of of ready for decision of an opposition to the date the decision settling the case is actually notified to the parties for all decisions notified during the relevant period. (average))</t>
  </si>
  <si>
    <t>The total number of trademarks formally recorded for the first time in your register of trademarks during the relevant period. Excluding the number of renewal registrations</t>
    <phoneticPr fontId="10" type="noConversion"/>
  </si>
  <si>
    <t>please indicate a fee for how many classes</t>
    <phoneticPr fontId="10" type="noConversion"/>
  </si>
  <si>
    <t>please indicate fee for how many classes</t>
    <phoneticPr fontId="10" type="noConversion"/>
  </si>
  <si>
    <t>The total number of opposition files closed during the relevant period both without a decision on substance (e.g. with an act of dismissal)</t>
  </si>
  <si>
    <t>Upon publication of a trademark application or registration, a proprietor of an earlier mark or application may file an opposition notice. The oppositions lodged are the total number of opposition notices you have received during the relevant period. Please briefly explain system in remarks column.</t>
  </si>
  <si>
    <t>Total number of opposition files closed with decision</t>
  </si>
  <si>
    <t>% of the second renewal registrations</t>
  </si>
  <si>
    <t>% of the third renewal registrations</t>
  </si>
  <si>
    <t>Percentage of published trademark applications (direct filings) or registrations that are the object of an opposition (JPO takes post-grant opposition system). Please explain system in remarks column.</t>
  </si>
  <si>
    <t>Average number of registrations issued per examiner during the relevant period. Taken all examiners in Trademark department. An examiner is defined as someone who could give final approval for registration.</t>
  </si>
  <si>
    <t>The percentage of renewed registrations is the percentage of registrations which, when the renewable period has expired during the relevant period, has eventually been renewed.</t>
  </si>
  <si>
    <t>JPO</t>
  </si>
  <si>
    <t>USPTO</t>
  </si>
  <si>
    <t>Total number of applications from foreign market</t>
    <phoneticPr fontId="17"/>
  </si>
  <si>
    <t>Description</t>
    <phoneticPr fontId="17"/>
  </si>
  <si>
    <t>Total number of applications from Japan</t>
    <phoneticPr fontId="17"/>
  </si>
  <si>
    <t>IRs</t>
    <phoneticPr fontId="17"/>
  </si>
  <si>
    <t>Direct filings</t>
    <phoneticPr fontId="17"/>
  </si>
  <si>
    <t>Total number of applications from Korea</t>
    <phoneticPr fontId="17"/>
  </si>
  <si>
    <t>Total number of applications from EU</t>
    <phoneticPr fontId="17"/>
  </si>
  <si>
    <t>Total number of applications from China</t>
    <phoneticPr fontId="17"/>
  </si>
  <si>
    <t>Total number of applications from US</t>
    <phoneticPr fontId="17"/>
  </si>
  <si>
    <t>Percentage of applications (direct filings) for which  the examiner considers the trademark applied for was not eligible for registration for any reason  (i.e. non-distinctive, similarity, etc.) and notifies a letter of objection to the applicant. Final decisions are not included.</t>
  </si>
  <si>
    <t>Forecast of TM filings (national + international). % of increase/decrease in respect to previous year.</t>
  </si>
  <si>
    <t>Average number of goods and services per IR.</t>
  </si>
  <si>
    <t>Average number of goods and services per application. (direct filings)</t>
  </si>
  <si>
    <t>The total number of current valid registered trademarks. Valid means those not being expired, cancelled or invalidated.</t>
  </si>
  <si>
    <t>Elapsed time from the date of application filing to the first office legal action for all applications whose first action is taken during the relevant period. (average in  days). A first action is an action that requires the applicant to respond or an amendment initialized by an examiner memorializing an agreement by applicant to fix formalities.</t>
  </si>
  <si>
    <t>Remarks USPTO</t>
  </si>
  <si>
    <t>Remarks JPO</t>
  </si>
  <si>
    <r>
      <t xml:space="preserve">The total number of requests for the registration of trade mark received during the relevant period, </t>
    </r>
    <r>
      <rPr>
        <u/>
        <sz val="10"/>
        <rFont val="Arial"/>
        <family val="2"/>
      </rPr>
      <t>excluding</t>
    </r>
    <r>
      <rPr>
        <sz val="10"/>
        <rFont val="Arial"/>
        <family val="2"/>
      </rPr>
      <t xml:space="preserve"> international applications for which you are a designated country of extension. If so preferred, each office can breakdown the total number into applications received for each category foreseen in its legislative framework (e.g. individual, collective, defensive etc). However, applications for the renewal of a registration should not be counted amongst trademark applications.  Please include the number of classes in parentheses. </t>
    </r>
  </si>
  <si>
    <r>
      <t xml:space="preserve">Percentage of applications (direct filings) for which  the examiner considers the trademark applied for was not eligible for registration based on </t>
    </r>
    <r>
      <rPr>
        <sz val="10"/>
        <rFont val="Arial"/>
        <family val="2"/>
      </rPr>
      <t>informalities only. Percentages of final decisions are not included.</t>
    </r>
  </si>
  <si>
    <r>
      <t xml:space="preserve">Percentage of applications (direct filings) for which  the examiner considers the trademark applied for was not eligible for registration based on </t>
    </r>
    <r>
      <rPr>
        <sz val="10"/>
        <rFont val="Arial"/>
        <family val="2"/>
      </rPr>
      <t>absolute grounds only. Percentages of final decisions are not included.</t>
    </r>
  </si>
  <si>
    <r>
      <t xml:space="preserve">Percentage of the applications (direct filings) for which the examiner considered that there was a need to amend the classification </t>
    </r>
    <r>
      <rPr>
        <sz val="10"/>
        <rFont val="Arial"/>
        <family val="2"/>
      </rPr>
      <t>or indication of goods and services and notified a letter of objection to the applicant.  Percentages of final decisions are not included.</t>
    </r>
  </si>
  <si>
    <r>
      <t xml:space="preserve">Percentage of IRs for which  the examiner considers the trademark applied for was not eligible for registration  (i.e. non-distinctive, </t>
    </r>
    <r>
      <rPr>
        <sz val="10"/>
        <rFont val="Arial"/>
        <family val="2"/>
      </rPr>
      <t xml:space="preserve">similarity, classification,  etc.) and issues a letter of objection. </t>
    </r>
  </si>
  <si>
    <r>
      <t>Average number of</t>
    </r>
    <r>
      <rPr>
        <sz val="10"/>
        <rFont val="Arial"/>
        <family val="2"/>
      </rPr>
      <t xml:space="preserve"> final refusals issued per examiner during the relevant period. Taken all examiners in Trademark department.</t>
    </r>
  </si>
  <si>
    <t>EUIPO</t>
  </si>
  <si>
    <t>Remarks EUIPO</t>
  </si>
  <si>
    <t>320€  (independent nº of classes)</t>
  </si>
  <si>
    <t>Figurative</t>
  </si>
  <si>
    <t>3D</t>
  </si>
  <si>
    <t>Colour</t>
  </si>
  <si>
    <t>Sound</t>
  </si>
  <si>
    <t>Position</t>
  </si>
  <si>
    <t>Hologram</t>
  </si>
  <si>
    <t>Motion</t>
  </si>
  <si>
    <t>Pattern</t>
  </si>
  <si>
    <t>Olfactory</t>
  </si>
  <si>
    <t>Other (please specify in comments</t>
  </si>
  <si>
    <t>CNIPA</t>
  </si>
  <si>
    <t>Remarks CNIPA</t>
  </si>
  <si>
    <t>none</t>
  </si>
  <si>
    <r>
      <t>Trademark applications (direct filings)</t>
    </r>
    <r>
      <rPr>
        <sz val="10"/>
        <rFont val="宋体"/>
        <family val="3"/>
        <charset val="134"/>
      </rPr>
      <t>商标申请量（直接申请，不含马德里，请单独列出集体商标、证明商标申请量）</t>
    </r>
    <phoneticPr fontId="17"/>
  </si>
  <si>
    <r>
      <t>International registrations (IRs)</t>
    </r>
    <r>
      <rPr>
        <sz val="10"/>
        <rFont val="宋体"/>
        <family val="3"/>
        <charset val="134"/>
      </rPr>
      <t>马德里申请量</t>
    </r>
    <phoneticPr fontId="17"/>
  </si>
  <si>
    <r>
      <t>Trademark applications coming from domestic market</t>
    </r>
    <r>
      <rPr>
        <sz val="10"/>
        <rFont val="宋体"/>
        <family val="3"/>
        <charset val="134"/>
      </rPr>
      <t>国内申请人申请量</t>
    </r>
    <phoneticPr fontId="17"/>
  </si>
  <si>
    <r>
      <t>Trademark applications coming from foreign market</t>
    </r>
    <r>
      <rPr>
        <sz val="10"/>
        <rFont val="宋体"/>
        <family val="3"/>
        <charset val="134"/>
      </rPr>
      <t>外国申请人申请量（直接申请以及马德里国际注册）</t>
    </r>
    <phoneticPr fontId="17"/>
  </si>
  <si>
    <r>
      <t>&gt; Number of TM from Japan</t>
    </r>
    <r>
      <rPr>
        <sz val="10"/>
        <rFont val="宋体"/>
        <family val="3"/>
        <charset val="134"/>
      </rPr>
      <t>来自日本的申请量</t>
    </r>
    <phoneticPr fontId="17"/>
  </si>
  <si>
    <r>
      <t>&gt; Number of TM from Korea</t>
    </r>
    <r>
      <rPr>
        <sz val="10"/>
        <rFont val="宋体"/>
        <family val="3"/>
        <charset val="134"/>
      </rPr>
      <t>来自韩国的申请量</t>
    </r>
    <phoneticPr fontId="17"/>
  </si>
  <si>
    <r>
      <t>&gt; Number of TM from EU http://europa.eu/about-eu/countries/index_en.htm</t>
    </r>
    <r>
      <rPr>
        <sz val="10"/>
        <rFont val="宋体"/>
        <family val="3"/>
        <charset val="134"/>
      </rPr>
      <t>来自欧盟的申请量（国家列表见链接）</t>
    </r>
    <phoneticPr fontId="17"/>
  </si>
  <si>
    <r>
      <t>&gt; Number of TM from China</t>
    </r>
    <r>
      <rPr>
        <sz val="10"/>
        <rFont val="宋体"/>
        <family val="3"/>
        <charset val="134"/>
      </rPr>
      <t>来自中国的申请量</t>
    </r>
    <phoneticPr fontId="17"/>
  </si>
  <si>
    <r>
      <t>&gt; Number of TM from US</t>
    </r>
    <r>
      <rPr>
        <sz val="10"/>
        <rFont val="宋体"/>
        <family val="3"/>
        <charset val="134"/>
      </rPr>
      <t>来自美国的申请量</t>
    </r>
    <phoneticPr fontId="17"/>
  </si>
  <si>
    <r>
      <t>Trademark applications by type</t>
    </r>
    <r>
      <rPr>
        <sz val="10"/>
        <rFont val="宋体"/>
        <family val="3"/>
        <charset val="134"/>
      </rPr>
      <t>按商标种类的申请量</t>
    </r>
    <phoneticPr fontId="17"/>
  </si>
  <si>
    <r>
      <t>Avg. No. of classes per application</t>
    </r>
    <r>
      <rPr>
        <sz val="10"/>
        <rFont val="宋体"/>
        <family val="3"/>
        <charset val="134"/>
      </rPr>
      <t>平均每申请包含类别数（直接申请）</t>
    </r>
    <phoneticPr fontId="17"/>
  </si>
  <si>
    <r>
      <t>Avg. No. of classes per IR</t>
    </r>
    <r>
      <rPr>
        <sz val="10"/>
        <rFont val="宋体"/>
        <family val="3"/>
        <charset val="134"/>
      </rPr>
      <t>平均每申请包含类别数（马德里注册）</t>
    </r>
    <phoneticPr fontId="17"/>
  </si>
  <si>
    <r>
      <t>Avg. No. of G&amp;S per application.</t>
    </r>
    <r>
      <rPr>
        <sz val="10"/>
        <rFont val="宋体"/>
        <family val="3"/>
        <charset val="134"/>
      </rPr>
      <t>平均每申请包含商品</t>
    </r>
    <r>
      <rPr>
        <sz val="10"/>
        <rFont val="Arial"/>
        <family val="2"/>
      </rPr>
      <t>/</t>
    </r>
    <r>
      <rPr>
        <sz val="10"/>
        <rFont val="宋体"/>
        <family val="3"/>
        <charset val="134"/>
      </rPr>
      <t>服务数（直接申请）</t>
    </r>
    <phoneticPr fontId="17"/>
  </si>
  <si>
    <r>
      <t>Avg. No. of G&amp;S per IR.</t>
    </r>
    <r>
      <rPr>
        <sz val="10"/>
        <rFont val="宋体"/>
        <family val="3"/>
        <charset val="134"/>
      </rPr>
      <t>平均每申请包含商品</t>
    </r>
    <r>
      <rPr>
        <sz val="10"/>
        <rFont val="Arial"/>
        <family val="2"/>
      </rPr>
      <t>/</t>
    </r>
    <r>
      <rPr>
        <sz val="10"/>
        <rFont val="宋体"/>
        <family val="3"/>
        <charset val="134"/>
      </rPr>
      <t>服务数（国际注册）</t>
    </r>
    <phoneticPr fontId="17"/>
  </si>
  <si>
    <r>
      <t>Trademarks registered</t>
    </r>
    <r>
      <rPr>
        <sz val="10"/>
        <rFont val="宋体"/>
        <family val="3"/>
        <charset val="134"/>
      </rPr>
      <t>注册量</t>
    </r>
    <phoneticPr fontId="17"/>
  </si>
  <si>
    <r>
      <t xml:space="preserve">Number of valid trademark registrations (in force).  </t>
    </r>
    <r>
      <rPr>
        <sz val="10"/>
        <rFont val="宋体"/>
        <family val="3"/>
        <charset val="134"/>
      </rPr>
      <t>有效注册量</t>
    </r>
    <phoneticPr fontId="17"/>
  </si>
  <si>
    <r>
      <t>Oppositions filed</t>
    </r>
    <r>
      <rPr>
        <sz val="10"/>
        <rFont val="宋体"/>
        <family val="3"/>
        <charset val="134"/>
      </rPr>
      <t>异议申请量</t>
    </r>
    <phoneticPr fontId="17"/>
  </si>
  <si>
    <r>
      <t xml:space="preserve">Oppositions settled between parties </t>
    </r>
    <r>
      <rPr>
        <sz val="10"/>
        <rFont val="宋体"/>
        <family val="3"/>
        <charset val="134"/>
      </rPr>
      <t>异议撤回及结案量</t>
    </r>
    <phoneticPr fontId="17"/>
  </si>
  <si>
    <r>
      <t>Oppositions settled by decision</t>
    </r>
    <r>
      <rPr>
        <sz val="10"/>
        <rFont val="宋体"/>
        <family val="3"/>
        <charset val="134"/>
      </rPr>
      <t>异议裁定量</t>
    </r>
    <phoneticPr fontId="17"/>
  </si>
  <si>
    <r>
      <t>% of the first renewed registrations</t>
    </r>
    <r>
      <rPr>
        <sz val="10"/>
        <rFont val="宋体"/>
        <family val="3"/>
        <charset val="134"/>
      </rPr>
      <t>在本年度到期的商标的续展率</t>
    </r>
    <phoneticPr fontId="17"/>
  </si>
  <si>
    <r>
      <t>% via e-filing</t>
    </r>
    <r>
      <rPr>
        <sz val="10"/>
        <rFont val="宋体"/>
        <family val="3"/>
        <charset val="134"/>
      </rPr>
      <t>商标注册电子申请占比</t>
    </r>
    <phoneticPr fontId="17"/>
  </si>
  <si>
    <r>
      <t>% via e-opposition</t>
    </r>
    <r>
      <rPr>
        <sz val="10"/>
        <rFont val="宋体"/>
        <family val="3"/>
        <charset val="134"/>
      </rPr>
      <t>商标异议电子申请占比</t>
    </r>
    <phoneticPr fontId="17"/>
  </si>
  <si>
    <r>
      <t>% of applications notified a letter of provisional refusal in substantive examination for any reason.</t>
    </r>
    <r>
      <rPr>
        <sz val="10"/>
        <rFont val="宋体"/>
        <family val="3"/>
        <charset val="134"/>
      </rPr>
      <t>直接申请实审驳回及部分驳回率</t>
    </r>
    <phoneticPr fontId="17"/>
  </si>
  <si>
    <r>
      <t xml:space="preserve">% of applications % of applications notified a letter on informalities. </t>
    </r>
    <r>
      <rPr>
        <sz val="10"/>
        <rFont val="宋体"/>
        <family val="3"/>
        <charset val="134"/>
      </rPr>
      <t>直接申请形审不予受理比率</t>
    </r>
    <phoneticPr fontId="17"/>
  </si>
  <si>
    <r>
      <t>% of applications notified a letter of provisional refusal on absolute grounds.</t>
    </r>
    <r>
      <rPr>
        <sz val="10"/>
        <rFont val="宋体"/>
        <family val="3"/>
        <charset val="134"/>
      </rPr>
      <t>直接申请实审绝对理由驳回率</t>
    </r>
    <phoneticPr fontId="17"/>
  </si>
  <si>
    <r>
      <t xml:space="preserve">   </t>
    </r>
    <r>
      <rPr>
        <sz val="10"/>
        <rFont val="ＭＳ Ｐゴシック"/>
        <family val="3"/>
        <charset val="128"/>
      </rPr>
      <t>　</t>
    </r>
    <r>
      <rPr>
        <sz val="10"/>
        <rFont val="Arial"/>
        <family val="2"/>
      </rPr>
      <t xml:space="preserve">&gt;% of applications notified a letter of provisional refusal on </t>
    </r>
    <r>
      <rPr>
        <strike/>
        <sz val="10"/>
        <rFont val="Arial"/>
        <family val="2"/>
      </rPr>
      <t>objected in</t>
    </r>
    <r>
      <rPr>
        <sz val="10"/>
        <rFont val="Arial"/>
        <family val="2"/>
      </rPr>
      <t xml:space="preserve"> </t>
    </r>
    <r>
      <rPr>
        <sz val="10"/>
        <rFont val="ＭＳ Ｐゴシック"/>
        <family val="3"/>
        <charset val="128"/>
      </rPr>
      <t>　
　　　</t>
    </r>
    <r>
      <rPr>
        <sz val="10"/>
        <rFont val="Arial"/>
        <family val="2"/>
      </rPr>
      <t xml:space="preserve">classification. </t>
    </r>
    <r>
      <rPr>
        <sz val="10"/>
        <rFont val="ＭＳ Ｐゴシック"/>
        <family val="3"/>
        <charset val="128"/>
      </rPr>
      <t>直接申请形审因商品服务而补正比率</t>
    </r>
    <phoneticPr fontId="17"/>
  </si>
  <si>
    <r>
      <t>% of IRs  notified a letter of provisional refusal in examination</t>
    </r>
    <r>
      <rPr>
        <sz val="10"/>
        <rFont val="宋体"/>
        <family val="3"/>
        <charset val="134"/>
      </rPr>
      <t>国际注册实审驳回及部分驳回率</t>
    </r>
    <phoneticPr fontId="17"/>
  </si>
  <si>
    <r>
      <t>% of opposed published applications or registrations (direct filings)</t>
    </r>
    <r>
      <rPr>
        <sz val="10"/>
        <rFont val="宋体"/>
        <family val="3"/>
        <charset val="134"/>
      </rPr>
      <t>直接申请初审公告商标异议率</t>
    </r>
    <phoneticPr fontId="17"/>
  </si>
  <si>
    <r>
      <t>% of opposed published applications or registrations (International Registrations)</t>
    </r>
    <r>
      <rPr>
        <sz val="10"/>
        <rFont val="宋体"/>
        <family val="3"/>
        <charset val="134"/>
      </rPr>
      <t>国际注册商标异议率</t>
    </r>
    <phoneticPr fontId="17"/>
  </si>
  <si>
    <r>
      <t>% of oppositions closed without decision</t>
    </r>
    <r>
      <rPr>
        <sz val="10"/>
        <rFont val="宋体"/>
        <family val="3"/>
        <charset val="134"/>
      </rPr>
      <t>异议撤回及结案比率</t>
    </r>
    <phoneticPr fontId="17"/>
  </si>
  <si>
    <r>
      <t>% of appealed examination decisions of final refusals</t>
    </r>
    <r>
      <rPr>
        <sz val="10"/>
        <rFont val="宋体"/>
        <family val="3"/>
        <charset val="134"/>
      </rPr>
      <t>驳回复审率</t>
    </r>
    <phoneticPr fontId="17"/>
  </si>
  <si>
    <r>
      <t>Time from reception of application to first action. (All filings)</t>
    </r>
    <r>
      <rPr>
        <sz val="10"/>
        <rFont val="宋体"/>
        <family val="3"/>
        <charset val="134"/>
      </rPr>
      <t>一通期限（所有申请）</t>
    </r>
    <phoneticPr fontId="17"/>
  </si>
  <si>
    <r>
      <t>Time from reception of application to first action (direct filings)</t>
    </r>
    <r>
      <rPr>
        <sz val="10"/>
        <rFont val="宋体"/>
        <family val="3"/>
        <charset val="134"/>
      </rPr>
      <t>一通期限（直接申请）</t>
    </r>
    <phoneticPr fontId="17"/>
  </si>
  <si>
    <r>
      <t>Time from reception of application to first action (IR filings)</t>
    </r>
    <r>
      <rPr>
        <sz val="10"/>
        <rFont val="宋体"/>
        <family val="3"/>
        <charset val="134"/>
      </rPr>
      <t>一通期限（国际注册）</t>
    </r>
    <phoneticPr fontId="17"/>
  </si>
  <si>
    <r>
      <t>% of decisions in examination complying with quality criteria</t>
    </r>
    <r>
      <rPr>
        <sz val="10"/>
        <rFont val="宋体"/>
        <family val="3"/>
        <charset val="134"/>
      </rPr>
      <t>实审结果（绝对理由）正确率</t>
    </r>
    <phoneticPr fontId="17"/>
  </si>
  <si>
    <r>
      <t>% of decisions in opposition complying with office's practice</t>
    </r>
    <r>
      <rPr>
        <sz val="10"/>
        <rFont val="宋体"/>
        <family val="3"/>
        <charset val="134"/>
      </rPr>
      <t>异议裁定正确率</t>
    </r>
    <phoneticPr fontId="17"/>
  </si>
  <si>
    <r>
      <t xml:space="preserve">Total Number of examiners </t>
    </r>
    <r>
      <rPr>
        <sz val="10"/>
        <rFont val="宋体"/>
        <family val="3"/>
        <charset val="134"/>
      </rPr>
      <t>审查员数量</t>
    </r>
    <phoneticPr fontId="17"/>
  </si>
  <si>
    <r>
      <t>Total output of decisions of registration per examiner</t>
    </r>
    <r>
      <rPr>
        <sz val="10"/>
        <rFont val="宋体"/>
        <family val="3"/>
        <charset val="134"/>
      </rPr>
      <t>审查员年均审查量</t>
    </r>
    <phoneticPr fontId="17"/>
  </si>
  <si>
    <r>
      <t>Total output of final decisions of refusal per examiner</t>
    </r>
    <r>
      <rPr>
        <sz val="10"/>
        <rFont val="宋体"/>
        <family val="3"/>
        <charset val="134"/>
      </rPr>
      <t>审查员年均驳回量</t>
    </r>
    <phoneticPr fontId="17"/>
  </si>
  <si>
    <r>
      <t>Total Number of classes examined</t>
    </r>
    <r>
      <rPr>
        <sz val="10"/>
        <rFont val="宋体"/>
        <family val="3"/>
        <charset val="134"/>
      </rPr>
      <t>总审查量（按类）</t>
    </r>
    <phoneticPr fontId="17"/>
  </si>
  <si>
    <r>
      <t>Fee for filling a trial</t>
    </r>
    <r>
      <rPr>
        <sz val="10"/>
        <rFont val="宋体"/>
        <family val="3"/>
        <charset val="134"/>
      </rPr>
      <t>驳回复审费</t>
    </r>
    <phoneticPr fontId="10" type="noConversion"/>
  </si>
  <si>
    <r>
      <t>Fee for filing a renewal</t>
    </r>
    <r>
      <rPr>
        <sz val="10"/>
        <rFont val="宋体"/>
        <family val="3"/>
        <charset val="134"/>
      </rPr>
      <t>续展费</t>
    </r>
    <phoneticPr fontId="17"/>
  </si>
  <si>
    <r>
      <t>Forecast for next three years</t>
    </r>
    <r>
      <rPr>
        <sz val="10"/>
        <rFont val="宋体"/>
        <family val="3"/>
        <charset val="134"/>
      </rPr>
      <t>后三年申请量预测</t>
    </r>
    <phoneticPr fontId="17"/>
  </si>
  <si>
    <t>Word mark</t>
    <phoneticPr fontId="17"/>
  </si>
  <si>
    <t>from July 1,2019</t>
    <phoneticPr fontId="17"/>
  </si>
  <si>
    <t xml:space="preserve">from July 1,2019               </t>
    <phoneticPr fontId="17"/>
  </si>
  <si>
    <t>Additional fee for designations  in excess of 20: ￦ 2,000 each</t>
    <phoneticPr fontId="18"/>
  </si>
  <si>
    <r>
      <t>Time from reception of application (direct filings) to registration (without oppositions)</t>
    </r>
    <r>
      <rPr>
        <sz val="10"/>
        <rFont val="宋体"/>
        <family val="3"/>
        <charset val="134"/>
      </rPr>
      <t>直接申请审查期限（不含异议）</t>
    </r>
  </si>
  <si>
    <r>
      <t xml:space="preserve">Time to take a decision on substance in opposition </t>
    </r>
    <r>
      <rPr>
        <sz val="10"/>
        <rFont val="宋体"/>
        <family val="3"/>
        <charset val="134"/>
      </rPr>
      <t>异议审查期限</t>
    </r>
  </si>
  <si>
    <r>
      <t>Fee for registration</t>
    </r>
    <r>
      <rPr>
        <sz val="10"/>
        <rFont val="宋体"/>
        <family val="3"/>
        <charset val="134"/>
      </rPr>
      <t>注册费</t>
    </r>
  </si>
  <si>
    <r>
      <t>Fee for filing an application</t>
    </r>
    <r>
      <rPr>
        <sz val="10"/>
        <rFont val="宋体"/>
        <family val="3"/>
        <charset val="134"/>
      </rPr>
      <t>申请费</t>
    </r>
  </si>
  <si>
    <r>
      <t>Fee for filling an opposition</t>
    </r>
    <r>
      <rPr>
        <sz val="10"/>
        <rFont val="宋体"/>
        <family val="3"/>
        <charset val="134"/>
      </rPr>
      <t>异议费</t>
    </r>
  </si>
  <si>
    <t>￦ 72,000 (paper filing)
￦ 62,000 (e-filing)
per class</t>
  </si>
  <si>
    <t>￦ 211,000
per class</t>
  </si>
  <si>
    <t>￦ 50,000 
per class</t>
  </si>
  <si>
    <t>Additional fee for designations  in excess of 20: ￦ 2,000 each</t>
  </si>
  <si>
    <t>￥300 paper filing (one class)                                        ￥270 e-filing (one class)</t>
  </si>
  <si>
    <t>￥0</t>
  </si>
  <si>
    <t>￥500 (one class)                 ￥450 e-filing (one class) to be opened</t>
  </si>
  <si>
    <t>Top 5 Classes applied for during the relevant period</t>
  </si>
  <si>
    <t xml:space="preserve">Forecast  </t>
  </si>
  <si>
    <t>850€  e-filing (one class).
1000€ filing through mail (one class).
The fee for the second class of goods and services is EUR 50.
The fee for three or more classes is EUR 150 for each class.</t>
  </si>
  <si>
    <t>850€  e-renewal or 1000€ renewal through mail (one class) 
The fee for the second class of goods and services is EUR 50.
The fee for three or more classes is EUR 150 for each class.</t>
  </si>
  <si>
    <t>29,357 (72,394)</t>
  </si>
  <si>
    <t>167,561 (419,375)</t>
  </si>
  <si>
    <t>Multimedia = 14
Other      = 119
Unknown    = 24</t>
  </si>
  <si>
    <t>（1）［09］(53,802) (11.00%)
（2）［35］(49,696) (10.16%)
（3）［42］(38,159) (7.80%)
（4）［41］(30,831) (6.30%)
（5）［25］(22,033) (4.50%)</t>
  </si>
  <si>
    <t>In:  2025	142,917
In total/global: 	1,774,243</t>
  </si>
  <si>
    <t>N/A</t>
  </si>
  <si>
    <t>59,73%</t>
  </si>
  <si>
    <t>EUTM AG Decision: 98.28%</t>
  </si>
  <si>
    <t>Opposition Decision: 92.55%</t>
  </si>
  <si>
    <t>2026: + 1%
2027: + 1%
2028: + 1%</t>
  </si>
  <si>
    <t>720€  (Appeal fee  independent nº of classes)</t>
  </si>
  <si>
    <t>26,004
(63,373 classes)</t>
  </si>
  <si>
    <t>399,639
(539,899 classes)</t>
  </si>
  <si>
    <t>223,989
(295,003 classes)</t>
  </si>
  <si>
    <t>198,158
(232,038 classes)</t>
  </si>
  <si>
    <t>25,831
(62,965 classes)</t>
  </si>
  <si>
    <t>4,132
(5920 classes)</t>
  </si>
  <si>
    <t>2,059
(3,847 classes)</t>
  </si>
  <si>
    <t>2,073
(4,595 classes)</t>
  </si>
  <si>
    <t>6,657
(9,535 classes)</t>
  </si>
  <si>
    <t>5,128
(6,711 classes)</t>
  </si>
  <si>
    <t>1,529
(2,824 classes)</t>
  </si>
  <si>
    <t>19,737
(44,904 classes)</t>
  </si>
  <si>
    <t>8,726
(16,093 classes)</t>
  </si>
  <si>
    <t>11,011
(28,811 classes)</t>
  </si>
  <si>
    <t>147,055
(150368 classes)</t>
  </si>
  <si>
    <t>144,984
(146,952 classes)</t>
  </si>
  <si>
    <t>2,071
(3,416 classes)</t>
  </si>
  <si>
    <t>standard characters only</t>
  </si>
  <si>
    <t xml:space="preserve">includes stylized wording, words + design, and design-only.  Includes non-traditional marks with visible elements </t>
  </si>
  <si>
    <t>configuration of listed products or packagings. Excludes 3-D traditional marks (e.g., the overall appearance of a hangtag or 3-D exterior signage for services)</t>
  </si>
  <si>
    <t>includes sounds with verbal and non-verbal elements</t>
  </si>
  <si>
    <t>No applications filed in 2025 claiming positioning as the sole distinctive element</t>
  </si>
  <si>
    <t>repeating pattern applied to surface of goods or packaging</t>
  </si>
  <si>
    <t>exterior and interior trade dress for services (19); uniforms and costumes for services (10) ; texture/touch (0); 3-dimensional point-of-sale displays (10)</t>
  </si>
  <si>
    <t>not tracked</t>
  </si>
  <si>
    <t>(1）009   80,746 (12.92%)
(2）041   77,178  (12.35%)
(3）035   69,807 (11.17 %)
(4）025    64,514 (10.33%)
(5）042   58,985  (9.44%)</t>
  </si>
  <si>
    <t>213,736 marks registered in CY 2015; 59,067 renewals accepted.
 Registrations in filing grace period and those with renewals in process are excluded.</t>
  </si>
  <si>
    <t>121,394 marks registered in CY 2005; 20,782 renewals accepted.
Registrations in filing grace period and those with renewals in process are excluded.</t>
  </si>
  <si>
    <t>63,565 marks registered in 1985 (20 yr term) + 72,568 marks registered in 1993 (10 yr term); 4,275 registrations renewed (1985) + 7,382 registrations renewed (1993)
Registrations in filing grace period and those with renewals in process are excluded.</t>
  </si>
  <si>
    <t>Mandatory Electronic Filing</t>
  </si>
  <si>
    <t>substantive and informality refusals not separately tracked</t>
  </si>
  <si>
    <t xml:space="preserve">531,315 direct-filed applications published; 7,720 oppositions instituted </t>
  </si>
  <si>
    <t>22,609 Madrid applications published; 325 oppositions instituted</t>
  </si>
  <si>
    <t>85,466 final actions issued (classes); 3,445 ex parte appeals filed</t>
  </si>
  <si>
    <t>As of 31 December 2025</t>
  </si>
  <si>
    <t>4.70 months</t>
  </si>
  <si>
    <t>1.85 months</t>
  </si>
  <si>
    <t>As of 31 December 2025
Pendency measured from date of actual reciept by USPTO; cases distributed by filing (REP) date.  Delay in transmission from IB may result in discrepancy.</t>
  </si>
  <si>
    <t>10.6 weeks</t>
  </si>
  <si>
    <t>Median time to decision. Average time not reported.</t>
  </si>
  <si>
    <t>96.3% (first actions)
98.5% (final actions &amp; approvals)</t>
  </si>
  <si>
    <t xml:space="preserve">Reporting cycle is by fiscal year (1 Oct - 30 Sept);
includes relative grounds </t>
  </si>
  <si>
    <t>Not separately tracked</t>
  </si>
  <si>
    <t>number is approvals for registration (by class), not actual registrations issued</t>
  </si>
  <si>
    <t>initial review only (first action)</t>
  </si>
  <si>
    <t xml:space="preserve">$600.00/class (paper)
$350.00/class </t>
  </si>
  <si>
    <t>additional filing fees: 
free-form identification: +$200/class
incomplete application: +$100/class</t>
  </si>
  <si>
    <t>$600.00/class</t>
  </si>
  <si>
    <t>$225.00/class to initiate
$200.00/class to file brief
$500.00/class for optional oral hearing</t>
  </si>
  <si>
    <t>$325.00/class</t>
  </si>
  <si>
    <t>Section 9 renewal. Section  8 affidavit of continued use ($325/class) must also be filed concurrently.</t>
  </si>
  <si>
    <t xml:space="preserve">   FY26:   +9.22%
   FY27:   +4.44%
   FY28:   +4.78</t>
  </si>
  <si>
    <t xml:space="preserve">
（1）［35］32,629 11.03%
（2）［9］26,943 9.11%
（3）［41］25,482 8.61%
（4）［42］ 20,379 6.89%
（5）［3］14,182 4.79%</t>
  </si>
  <si>
    <t>￥3,400 + ￥ 8,600 per class</t>
  </si>
  <si>
    <t>￥32.900 per class</t>
  </si>
  <si>
    <t>￥3,000 + ￥ 8,000 per class</t>
  </si>
  <si>
    <t>￥15,000 ＋￥40,000 per class</t>
  </si>
  <si>
    <t>\15,000 ＋\40,000 per class</t>
  </si>
  <si>
    <t>￥43,600 per class</t>
  </si>
  <si>
    <t>￥48,500 per class</t>
  </si>
  <si>
    <t>41726classes</t>
  </si>
  <si>
    <t>6768124classes</t>
  </si>
  <si>
    <t>184426(classes)</t>
  </si>
  <si>
    <r>
      <rPr>
        <sz val="10"/>
        <rFont val="宋体"/>
        <family val="3"/>
        <charset val="134"/>
      </rPr>
      <t>（</t>
    </r>
    <r>
      <rPr>
        <sz val="10"/>
        <rFont val="Arial"/>
        <family val="2"/>
      </rPr>
      <t>1</t>
    </r>
    <r>
      <rPr>
        <sz val="10"/>
        <rFont val="宋体"/>
        <family val="3"/>
        <charset val="134"/>
      </rPr>
      <t>）</t>
    </r>
    <r>
      <rPr>
        <sz val="10"/>
        <rFont val="Arial"/>
        <family val="2"/>
      </rPr>
      <t>35</t>
    </r>
    <r>
      <rPr>
        <sz val="10"/>
        <rFont val="宋体"/>
        <family val="3"/>
        <charset val="134"/>
      </rPr>
      <t>［</t>
    </r>
    <r>
      <rPr>
        <sz val="10"/>
        <rFont val="Arial"/>
        <family val="2"/>
      </rPr>
      <t>Cl</t>
    </r>
    <r>
      <rPr>
        <sz val="10"/>
        <rFont val="宋体"/>
        <family val="3"/>
        <charset val="134"/>
      </rPr>
      <t>］</t>
    </r>
    <r>
      <rPr>
        <sz val="10"/>
        <rFont val="Arial"/>
        <family val="2"/>
      </rPr>
      <t xml:space="preserve">(No.870465) ( 12.52%)
</t>
    </r>
    <r>
      <rPr>
        <sz val="10"/>
        <rFont val="宋体"/>
        <family val="3"/>
        <charset val="134"/>
      </rPr>
      <t>（</t>
    </r>
    <r>
      <rPr>
        <sz val="10"/>
        <rFont val="Arial"/>
        <family val="2"/>
      </rPr>
      <t>2</t>
    </r>
    <r>
      <rPr>
        <sz val="10"/>
        <rFont val="宋体"/>
        <family val="3"/>
        <charset val="134"/>
      </rPr>
      <t>）</t>
    </r>
    <r>
      <rPr>
        <sz val="10"/>
        <rFont val="Arial"/>
        <family val="2"/>
      </rPr>
      <t>30</t>
    </r>
    <r>
      <rPr>
        <sz val="10"/>
        <rFont val="宋体"/>
        <family val="3"/>
        <charset val="134"/>
      </rPr>
      <t>［</t>
    </r>
    <r>
      <rPr>
        <sz val="10"/>
        <rFont val="Arial"/>
        <family val="2"/>
      </rPr>
      <t>Cl</t>
    </r>
    <r>
      <rPr>
        <sz val="10"/>
        <rFont val="宋体"/>
        <family val="3"/>
        <charset val="134"/>
      </rPr>
      <t>］</t>
    </r>
    <r>
      <rPr>
        <sz val="10"/>
        <rFont val="Arial"/>
        <family val="2"/>
      </rPr>
      <t xml:space="preserve">(No.493060) ( 7.09%)
</t>
    </r>
    <r>
      <rPr>
        <sz val="10"/>
        <rFont val="宋体"/>
        <family val="3"/>
        <charset val="134"/>
      </rPr>
      <t>（</t>
    </r>
    <r>
      <rPr>
        <sz val="10"/>
        <rFont val="Arial"/>
        <family val="2"/>
      </rPr>
      <t>3</t>
    </r>
    <r>
      <rPr>
        <sz val="10"/>
        <rFont val="宋体"/>
        <family val="3"/>
        <charset val="134"/>
      </rPr>
      <t>）</t>
    </r>
    <r>
      <rPr>
        <sz val="10"/>
        <rFont val="Arial"/>
        <family val="2"/>
      </rPr>
      <t>9</t>
    </r>
    <r>
      <rPr>
        <sz val="10"/>
        <rFont val="宋体"/>
        <family val="3"/>
        <charset val="134"/>
      </rPr>
      <t>［</t>
    </r>
    <r>
      <rPr>
        <sz val="10"/>
        <rFont val="Arial"/>
        <family val="2"/>
      </rPr>
      <t>Cl</t>
    </r>
    <r>
      <rPr>
        <sz val="10"/>
        <rFont val="宋体"/>
        <family val="3"/>
        <charset val="134"/>
      </rPr>
      <t>］</t>
    </r>
    <r>
      <rPr>
        <sz val="10"/>
        <rFont val="Arial"/>
        <family val="2"/>
      </rPr>
      <t xml:space="preserve">(No.388878) ( 5.59%)
</t>
    </r>
    <r>
      <rPr>
        <sz val="10"/>
        <rFont val="宋体"/>
        <family val="3"/>
        <charset val="134"/>
      </rPr>
      <t>（</t>
    </r>
    <r>
      <rPr>
        <sz val="10"/>
        <rFont val="Arial"/>
        <family val="2"/>
      </rPr>
      <t>4</t>
    </r>
    <r>
      <rPr>
        <sz val="10"/>
        <rFont val="宋体"/>
        <family val="3"/>
        <charset val="134"/>
      </rPr>
      <t>）</t>
    </r>
    <r>
      <rPr>
        <sz val="10"/>
        <rFont val="Arial"/>
        <family val="2"/>
      </rPr>
      <t>29</t>
    </r>
    <r>
      <rPr>
        <sz val="10"/>
        <rFont val="宋体"/>
        <family val="3"/>
        <charset val="134"/>
      </rPr>
      <t>［</t>
    </r>
    <r>
      <rPr>
        <sz val="10"/>
        <rFont val="Arial"/>
        <family val="2"/>
      </rPr>
      <t>Cl</t>
    </r>
    <r>
      <rPr>
        <sz val="10"/>
        <rFont val="宋体"/>
        <family val="3"/>
        <charset val="134"/>
      </rPr>
      <t>］</t>
    </r>
    <r>
      <rPr>
        <sz val="10"/>
        <rFont val="Arial"/>
        <family val="2"/>
      </rPr>
      <t xml:space="preserve">(No.366972) ( 5.28%)
</t>
    </r>
    <r>
      <rPr>
        <sz val="10"/>
        <rFont val="宋体"/>
        <family val="3"/>
        <charset val="134"/>
      </rPr>
      <t>（</t>
    </r>
    <r>
      <rPr>
        <sz val="10"/>
        <rFont val="Arial"/>
        <family val="2"/>
      </rPr>
      <t>5</t>
    </r>
    <r>
      <rPr>
        <sz val="10"/>
        <rFont val="宋体"/>
        <family val="3"/>
        <charset val="134"/>
      </rPr>
      <t>）</t>
    </r>
    <r>
      <rPr>
        <sz val="10"/>
        <rFont val="Arial"/>
        <family val="2"/>
      </rPr>
      <t>43</t>
    </r>
    <r>
      <rPr>
        <sz val="10"/>
        <rFont val="宋体"/>
        <family val="3"/>
        <charset val="134"/>
      </rPr>
      <t>［</t>
    </r>
    <r>
      <rPr>
        <sz val="10"/>
        <rFont val="Arial"/>
        <family val="2"/>
      </rPr>
      <t>Cl</t>
    </r>
    <r>
      <rPr>
        <sz val="10"/>
        <rFont val="宋体"/>
        <family val="3"/>
        <charset val="134"/>
      </rPr>
      <t>］</t>
    </r>
    <r>
      <rPr>
        <sz val="10"/>
        <rFont val="Arial"/>
        <family val="2"/>
      </rPr>
      <t>(No.364314) (5.24 %)</t>
    </r>
  </si>
  <si>
    <t>4month</t>
  </si>
  <si>
    <t>10month</t>
  </si>
  <si>
    <t>￥750 (one class)                 ￥675 e-filing (one class)  to be opened</t>
  </si>
  <si>
    <t>￥500 paper filing (one class)                                        ￥450 e-filing (one class)</t>
  </si>
  <si>
    <t xml:space="preserve">6.08 months </t>
  </si>
  <si>
    <t>12.67 months</t>
  </si>
  <si>
    <t>646,866 first actions</t>
  </si>
  <si>
    <t>MOIP</t>
    <phoneticPr fontId="11"/>
  </si>
  <si>
    <t>Remarks MOIP</t>
  </si>
  <si>
    <t>23.2 days</t>
  </si>
  <si>
    <t>20.3 days</t>
  </si>
  <si>
    <t>17.4 days</t>
  </si>
  <si>
    <t>127.6 days</t>
  </si>
  <si>
    <t>46.4 days</t>
  </si>
  <si>
    <r>
      <t>6910824collective mark:</t>
    </r>
    <r>
      <rPr>
        <sz val="10"/>
        <color theme="1"/>
        <rFont val="宋体"/>
        <family val="3"/>
        <charset val="134"/>
      </rPr>
      <t>:1890certification mark::336</t>
    </r>
    <r>
      <rPr>
        <sz val="10"/>
        <color theme="1"/>
        <rFont val="Arial"/>
        <family val="2"/>
      </rPr>
      <t>)</t>
    </r>
  </si>
  <si>
    <t>9.1months</t>
    <phoneticPr fontId="11"/>
  </si>
  <si>
    <t>230,748(273,250)</t>
    <phoneticPr fontId="11"/>
  </si>
  <si>
    <t>31,195
(54,419)</t>
    <phoneticPr fontId="11"/>
  </si>
  <si>
    <t>17,417
(24,369)</t>
    <phoneticPr fontId="11"/>
  </si>
  <si>
    <t>13,778
(30,050)</t>
    <phoneticPr fontId="11"/>
  </si>
  <si>
    <t>N/A</t>
    <phoneticPr fontId="11"/>
  </si>
  <si>
    <t>186(300)</t>
    <phoneticPr fontId="11"/>
  </si>
  <si>
    <t>14(28)</t>
    <phoneticPr fontId="11"/>
  </si>
  <si>
    <t>11(40)</t>
    <phoneticPr fontId="11"/>
  </si>
  <si>
    <t>2(2)</t>
    <phoneticPr fontId="11"/>
  </si>
  <si>
    <t>9(24)</t>
    <phoneticPr fontId="11"/>
  </si>
  <si>
    <t>4(4)</t>
    <phoneticPr fontId="11"/>
  </si>
  <si>
    <r>
      <rPr>
        <sz val="10"/>
        <rFont val="맑은 고딕"/>
        <family val="3"/>
        <charset val="129"/>
      </rPr>
      <t>（</t>
    </r>
    <r>
      <rPr>
        <sz val="10"/>
        <rFont val="Arial"/>
        <family val="2"/>
      </rPr>
      <t>1</t>
    </r>
    <r>
      <rPr>
        <sz val="10"/>
        <rFont val="맑은 고딕"/>
        <family val="3"/>
        <charset val="129"/>
      </rPr>
      <t>）［35］</t>
    </r>
    <r>
      <rPr>
        <sz val="10"/>
        <rFont val="Arial"/>
        <family val="2"/>
      </rPr>
      <t xml:space="preserve">(53,936) ( 16.5%)
</t>
    </r>
    <r>
      <rPr>
        <sz val="10"/>
        <rFont val="맑은 고딕"/>
        <family val="3"/>
        <charset val="129"/>
      </rPr>
      <t>（</t>
    </r>
    <r>
      <rPr>
        <sz val="10"/>
        <rFont val="Arial"/>
        <family val="2"/>
      </rPr>
      <t>2</t>
    </r>
    <r>
      <rPr>
        <sz val="10"/>
        <rFont val="맑은 고딕"/>
        <family val="3"/>
        <charset val="129"/>
      </rPr>
      <t>）［09］</t>
    </r>
    <r>
      <rPr>
        <sz val="10"/>
        <rFont val="Arial"/>
        <family val="2"/>
      </rPr>
      <t xml:space="preserve">(25,334) ( 7.7%)
</t>
    </r>
    <r>
      <rPr>
        <sz val="10"/>
        <rFont val="맑은 고딕"/>
        <family val="3"/>
        <charset val="129"/>
      </rPr>
      <t>（</t>
    </r>
    <r>
      <rPr>
        <sz val="10"/>
        <rFont val="Arial"/>
        <family val="2"/>
      </rPr>
      <t>3</t>
    </r>
    <r>
      <rPr>
        <sz val="10"/>
        <rFont val="맑은 고딕"/>
        <family val="3"/>
        <charset val="129"/>
      </rPr>
      <t>）［03］</t>
    </r>
    <r>
      <rPr>
        <sz val="10"/>
        <rFont val="Arial"/>
        <family val="2"/>
      </rPr>
      <t xml:space="preserve">(22,589) ( 6.9%)
</t>
    </r>
    <r>
      <rPr>
        <sz val="10"/>
        <rFont val="맑은 고딕"/>
        <family val="3"/>
        <charset val="129"/>
      </rPr>
      <t>（</t>
    </r>
    <r>
      <rPr>
        <sz val="10"/>
        <rFont val="Arial"/>
        <family val="2"/>
      </rPr>
      <t>4</t>
    </r>
    <r>
      <rPr>
        <sz val="10"/>
        <rFont val="맑은 고딕"/>
        <family val="3"/>
        <charset val="129"/>
      </rPr>
      <t>）［43］</t>
    </r>
    <r>
      <rPr>
        <sz val="10"/>
        <rFont val="Arial"/>
        <family val="2"/>
      </rPr>
      <t xml:space="preserve">(19,154) ( 5.8%)
</t>
    </r>
    <r>
      <rPr>
        <sz val="10"/>
        <rFont val="맑은 고딕"/>
        <family val="3"/>
        <charset val="129"/>
      </rPr>
      <t>（</t>
    </r>
    <r>
      <rPr>
        <sz val="10"/>
        <rFont val="Arial"/>
        <family val="2"/>
      </rPr>
      <t>5</t>
    </r>
    <r>
      <rPr>
        <sz val="10"/>
        <rFont val="맑은 고딕"/>
        <family val="3"/>
        <charset val="129"/>
      </rPr>
      <t>）［41］</t>
    </r>
    <r>
      <rPr>
        <sz val="10"/>
        <rFont val="Arial"/>
        <family val="2"/>
      </rPr>
      <t>(17,847) ( 5.4%)</t>
    </r>
  </si>
  <si>
    <t>180,993(223,226)</t>
    <phoneticPr fontId="11"/>
  </si>
  <si>
    <t>1,844,328
('26.5)</t>
    <phoneticPr fontId="11"/>
  </si>
  <si>
    <t>11.9months</t>
    <phoneticPr fontId="11"/>
  </si>
  <si>
    <t>12.1months</t>
    <phoneticPr fontId="11"/>
  </si>
  <si>
    <t>16.3months</t>
    <phoneticPr fontId="11"/>
  </si>
  <si>
    <t>8.8(domestic)
10.7(international)
months</t>
    <phoneticPr fontId="11"/>
  </si>
  <si>
    <t>￦ 260,000 (paper filing)
￦ 240,000 (e-filing)
per class</t>
    <phoneticPr fontId="12"/>
  </si>
  <si>
    <t>￦ 310,000
per class</t>
    <phoneticPr fontId="12"/>
  </si>
  <si>
    <t>248,159(297,611)</t>
  </si>
  <si>
    <t>13,784(30,058)</t>
  </si>
  <si>
    <t>597,818 (771,971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</si>
</sst>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164" formatCode="0.0%"/>
    <numFmt numFmtId="165" formatCode="#,##0\ [$€-1];[Red]\-#,##0\ [$€-1]"/>
    <numFmt numFmtId="166" formatCode="0.00_ "/>
    <numFmt numFmtId="167" formatCode="#,##0_);[Red]\(#,##0\)"/>
    <numFmt numFmtId="168" formatCode="#,##0.00_);[Red]\(#,##0.00\)"/>
    <numFmt numFmtId="169" formatCode="#,##0.0_);[Red]\(#,##0.0\)"/>
    <numFmt numFmtId="170" formatCode="#,##0_ "/>
    <numFmt numFmtId="171" formatCode="0.0&quot;months&quot;"/>
    <numFmt numFmtId="172" formatCode="0.0"/>
    <numFmt numFmtId="173" formatCode="0.0_ "/>
  </numFmts>
  <fonts count="35">
    <font>
      <sz val="10"/>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8"/>
      <name val="Arial"/>
      <family val="2"/>
    </font>
    <font>
      <b/>
      <sz val="14"/>
      <name val="Arial"/>
      <family val="2"/>
    </font>
    <font>
      <b/>
      <sz val="10"/>
      <name val="Arial"/>
      <family val="2"/>
    </font>
    <font>
      <strike/>
      <sz val="10"/>
      <name val="Arial"/>
      <family val="2"/>
    </font>
    <font>
      <u/>
      <sz val="10"/>
      <name val="Arial"/>
      <family val="2"/>
    </font>
    <font>
      <b/>
      <sz val="12"/>
      <name val="Arial"/>
      <family val="2"/>
    </font>
    <font>
      <sz val="10"/>
      <name val="ＭＳ Ｐゴシック"/>
      <family val="3"/>
      <charset val="128"/>
    </font>
    <font>
      <sz val="6"/>
      <name val="ＭＳ Ｐゴシック"/>
      <family val="3"/>
      <charset val="128"/>
    </font>
    <font>
      <sz val="10"/>
      <name val="돋움"/>
      <family val="3"/>
      <charset val="129"/>
    </font>
    <font>
      <sz val="12"/>
      <name val="Arial"/>
      <family val="2"/>
    </font>
    <font>
      <sz val="10"/>
      <color theme="1"/>
      <name val="Arial"/>
      <family val="2"/>
    </font>
    <font>
      <b/>
      <sz val="14"/>
      <color theme="1"/>
      <name val="Arial"/>
      <family val="2"/>
    </font>
    <font>
      <sz val="10"/>
      <name val="宋体"/>
      <family val="3"/>
      <charset val="134"/>
    </font>
    <font>
      <sz val="10"/>
      <name val="Meiryo UI"/>
      <family val="3"/>
      <charset val="128"/>
    </font>
    <font>
      <sz val="10"/>
      <name val="华文细黑"/>
      <family val="3"/>
      <charset val="134"/>
    </font>
    <font>
      <sz val="10"/>
      <name val="맑은 고딕"/>
      <family val="2"/>
      <charset val="129"/>
    </font>
    <font>
      <sz val="10"/>
      <name val="Arial Unicode MS"/>
      <family val="2"/>
      <charset val="129"/>
    </font>
    <font>
      <sz val="10"/>
      <name val="Arial"/>
      <family val="3"/>
      <charset val="129"/>
    </font>
    <font>
      <sz val="10"/>
      <name val="Arial Unicode MS"/>
      <family val="3"/>
      <charset val="129"/>
    </font>
    <font>
      <sz val="10"/>
      <name val="Arial"/>
      <family val="3"/>
      <charset val="128"/>
    </font>
    <font>
      <sz val="10"/>
      <color theme="1"/>
      <name val="宋体"/>
      <family val="3"/>
      <charset val="134"/>
    </font>
    <font>
      <sz val="10"/>
      <name val="Arial"/>
      <family val="3"/>
      <charset val="134"/>
    </font>
    <font>
      <sz val="10"/>
      <name val="ＭＳ Ｐゴシック"/>
      <family val="2"/>
      <charset val="128"/>
    </font>
    <font>
      <sz val="10"/>
      <name val="Meiryo UI"/>
      <family val="2"/>
    </font>
    <font>
      <sz val="10"/>
      <name val="맑은 고딕"/>
      <family val="3"/>
      <charset val="129"/>
    </font>
  </fonts>
  <fills count="7">
    <fill>
      <patternFill patternType="none"/>
    </fill>
    <fill>
      <patternFill patternType="gray125"/>
    </fill>
    <fill>
      <patternFill patternType="solid">
        <fgColor indexed="13"/>
        <bgColor indexed="64"/>
      </patternFill>
    </fill>
    <fill>
      <patternFill patternType="solid">
        <fgColor indexed="46"/>
        <bgColor indexed="64"/>
      </patternFill>
    </fill>
    <fill>
      <patternFill patternType="solid">
        <fgColor rgb="FFFFFF00"/>
        <bgColor indexed="64"/>
      </patternFill>
    </fill>
    <fill>
      <patternFill patternType="solid">
        <fgColor rgb="FFCC99FF"/>
        <bgColor indexed="64"/>
      </patternFill>
    </fill>
    <fill>
      <patternFill patternType="solid">
        <fgColor theme="0"/>
        <bgColor indexed="64"/>
      </patternFill>
    </fill>
  </fills>
  <borders count="68">
    <border>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style="thin">
        <color indexed="9"/>
      </right>
      <top/>
      <bottom/>
      <diagonal/>
    </border>
    <border>
      <left/>
      <right style="thin">
        <color indexed="9"/>
      </right>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double">
        <color rgb="FFFF0000"/>
      </left>
      <right style="thin">
        <color indexed="64"/>
      </right>
      <top style="double">
        <color rgb="FFFF0000"/>
      </top>
      <bottom style="medium">
        <color indexed="64"/>
      </bottom>
      <diagonal/>
    </border>
    <border>
      <left style="thin">
        <color indexed="64"/>
      </left>
      <right style="thin">
        <color indexed="64"/>
      </right>
      <top style="double">
        <color rgb="FFFF0000"/>
      </top>
      <bottom style="medium">
        <color indexed="64"/>
      </bottom>
      <diagonal/>
    </border>
    <border>
      <left style="thin">
        <color indexed="64"/>
      </left>
      <right style="double">
        <color rgb="FFFF0000"/>
      </right>
      <top style="double">
        <color rgb="FFFF0000"/>
      </top>
      <bottom style="medium">
        <color indexed="64"/>
      </bottom>
      <diagonal/>
    </border>
    <border>
      <left style="double">
        <color rgb="FFFF0000"/>
      </left>
      <right/>
      <top style="thin">
        <color indexed="64"/>
      </top>
      <bottom style="thin">
        <color indexed="64"/>
      </bottom>
      <diagonal/>
    </border>
    <border>
      <left style="thin">
        <color indexed="64"/>
      </left>
      <right style="double">
        <color rgb="FFFF0000"/>
      </right>
      <top/>
      <bottom style="thin">
        <color indexed="64"/>
      </bottom>
      <diagonal/>
    </border>
    <border>
      <left style="thin">
        <color indexed="64"/>
      </left>
      <right style="double">
        <color rgb="FFFF0000"/>
      </right>
      <top style="thin">
        <color indexed="64"/>
      </top>
      <bottom style="thin">
        <color indexed="64"/>
      </bottom>
      <diagonal/>
    </border>
    <border>
      <left style="double">
        <color rgb="FFFF0000"/>
      </left>
      <right style="thin">
        <color indexed="64"/>
      </right>
      <top style="thin">
        <color indexed="64"/>
      </top>
      <bottom/>
      <diagonal/>
    </border>
    <border>
      <left style="double">
        <color rgb="FFFF0000"/>
      </left>
      <right style="thin">
        <color indexed="64"/>
      </right>
      <top/>
      <bottom style="thin">
        <color indexed="64"/>
      </bottom>
      <diagonal/>
    </border>
    <border>
      <left style="thin">
        <color indexed="64"/>
      </left>
      <right style="double">
        <color rgb="FFFF0000"/>
      </right>
      <top/>
      <bottom/>
      <diagonal/>
    </border>
    <border>
      <left style="thin">
        <color indexed="64"/>
      </left>
      <right style="double">
        <color rgb="FFFF0000"/>
      </right>
      <top style="thin">
        <color indexed="64"/>
      </top>
      <bottom/>
      <diagonal/>
    </border>
    <border>
      <left style="double">
        <color rgb="FFFF0000"/>
      </left>
      <right/>
      <top style="medium">
        <color indexed="64"/>
      </top>
      <bottom style="thin">
        <color indexed="64"/>
      </bottom>
      <diagonal/>
    </border>
    <border>
      <left style="thin">
        <color indexed="64"/>
      </left>
      <right style="double">
        <color rgb="FFFF0000"/>
      </right>
      <top style="medium">
        <color indexed="64"/>
      </top>
      <bottom style="thin">
        <color indexed="64"/>
      </bottom>
      <diagonal/>
    </border>
    <border>
      <left style="thin">
        <color indexed="64"/>
      </left>
      <right style="double">
        <color rgb="FFFF0000"/>
      </right>
      <top/>
      <bottom style="medium">
        <color indexed="64"/>
      </bottom>
      <diagonal/>
    </border>
    <border>
      <left/>
      <right style="double">
        <color rgb="FFFF0000"/>
      </right>
      <top style="medium">
        <color indexed="64"/>
      </top>
      <bottom style="thin">
        <color indexed="64"/>
      </bottom>
      <diagonal/>
    </border>
    <border>
      <left style="double">
        <color rgb="FFFF0000"/>
      </left>
      <right/>
      <top style="thin">
        <color indexed="64"/>
      </top>
      <bottom style="double">
        <color rgb="FFFF0000"/>
      </bottom>
      <diagonal/>
    </border>
    <border>
      <left/>
      <right style="thin">
        <color indexed="64"/>
      </right>
      <top style="thin">
        <color indexed="64"/>
      </top>
      <bottom style="double">
        <color rgb="FFFF0000"/>
      </bottom>
      <diagonal/>
    </border>
    <border>
      <left style="thin">
        <color indexed="64"/>
      </left>
      <right style="double">
        <color rgb="FFFF0000"/>
      </right>
      <top style="thin">
        <color indexed="64"/>
      </top>
      <bottom style="double">
        <color rgb="FFFF0000"/>
      </bottom>
      <diagonal/>
    </border>
    <border>
      <left style="double">
        <color rgb="FFFF0000"/>
      </left>
      <right/>
      <top style="thin">
        <color indexed="64"/>
      </top>
      <bottom style="medium">
        <color indexed="64"/>
      </bottom>
      <diagonal/>
    </border>
    <border>
      <left style="double">
        <color rgb="FFFF0000"/>
      </left>
      <right style="thin">
        <color indexed="64"/>
      </right>
      <top style="medium">
        <color indexed="64"/>
      </top>
      <bottom style="thin">
        <color indexed="64"/>
      </bottom>
      <diagonal/>
    </border>
    <border>
      <left style="double">
        <color rgb="FFFF0000"/>
      </left>
      <right style="double">
        <color rgb="FFFF0000"/>
      </right>
      <top style="thin">
        <color indexed="64"/>
      </top>
      <bottom style="thin">
        <color indexed="64"/>
      </bottom>
      <diagonal/>
    </border>
    <border>
      <left style="medium">
        <color indexed="64"/>
      </left>
      <right style="thin">
        <color indexed="64"/>
      </right>
      <top/>
      <bottom/>
      <diagonal/>
    </border>
    <border>
      <left style="double">
        <color rgb="FFFF0000"/>
      </left>
      <right/>
      <top style="double">
        <color rgb="FFFF0000"/>
      </top>
      <bottom style="medium">
        <color indexed="64"/>
      </bottom>
      <diagonal/>
    </border>
    <border>
      <left/>
      <right style="double">
        <color rgb="FFFF0000"/>
      </right>
      <top style="double">
        <color rgb="FFFF0000"/>
      </top>
      <bottom style="medium">
        <color indexed="64"/>
      </bottom>
      <diagonal/>
    </border>
    <border>
      <left/>
      <right style="thin">
        <color indexed="64"/>
      </right>
      <top style="double">
        <color rgb="FFFF0000"/>
      </top>
      <bottom style="medium">
        <color indexed="64"/>
      </bottom>
      <diagonal/>
    </border>
    <border>
      <left/>
      <right style="double">
        <color rgb="FFFF0000"/>
      </right>
      <top style="thin">
        <color indexed="64"/>
      </top>
      <bottom style="thin">
        <color indexed="64"/>
      </bottom>
      <diagonal/>
    </border>
    <border>
      <left/>
      <right style="double">
        <color rgb="FFFF0000"/>
      </right>
      <top style="thin">
        <color indexed="64"/>
      </top>
      <bottom style="medium">
        <color indexed="64"/>
      </bottom>
      <diagonal/>
    </border>
    <border>
      <left style="double">
        <color rgb="FFFF0000"/>
      </left>
      <right/>
      <top/>
      <bottom style="thin">
        <color indexed="64"/>
      </bottom>
      <diagonal/>
    </border>
    <border>
      <left/>
      <right style="thin">
        <color indexed="64"/>
      </right>
      <top/>
      <bottom style="thin">
        <color indexed="64"/>
      </bottom>
      <diagonal/>
    </border>
  </borders>
  <cellStyleXfs count="8">
    <xf numFmtId="0" fontId="0" fillId="0" borderId="0"/>
    <xf numFmtId="9"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cellStyleXfs>
  <cellXfs count="386">
    <xf numFmtId="0" fontId="0" fillId="0" borderId="0" xfId="0"/>
    <xf numFmtId="0" fontId="12" fillId="0" borderId="0" xfId="0" applyFont="1" applyAlignment="1">
      <alignment horizontal="center" vertical="center"/>
    </xf>
    <xf numFmtId="0" fontId="11" fillId="2" borderId="1" xfId="0" applyFont="1" applyFill="1" applyBorder="1" applyAlignment="1">
      <alignment horizontal="center" vertical="center"/>
    </xf>
    <xf numFmtId="0" fontId="12" fillId="0" borderId="3"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xf>
    <xf numFmtId="0" fontId="12" fillId="3" borderId="15" xfId="0" applyFont="1" applyFill="1" applyBorder="1" applyAlignment="1">
      <alignment horizontal="center" vertical="center"/>
    </xf>
    <xf numFmtId="0" fontId="15" fillId="3" borderId="16" xfId="0" applyFont="1" applyFill="1" applyBorder="1" applyAlignment="1">
      <alignment horizontal="center" vertical="center" wrapText="1"/>
    </xf>
    <xf numFmtId="0" fontId="12" fillId="0" borderId="24" xfId="0" applyFont="1" applyBorder="1" applyAlignment="1">
      <alignment horizontal="center" vertical="center"/>
    </xf>
    <xf numFmtId="49" fontId="0" fillId="0" borderId="17" xfId="0" applyNumberFormat="1" applyBorder="1" applyAlignment="1">
      <alignment horizontal="left" vertical="center" wrapText="1"/>
    </xf>
    <xf numFmtId="0" fontId="12" fillId="3" borderId="16" xfId="0" applyFont="1" applyFill="1" applyBorder="1" applyAlignment="1">
      <alignment horizontal="left" vertical="center" wrapText="1"/>
    </xf>
    <xf numFmtId="49" fontId="0" fillId="0" borderId="18" xfId="0" applyNumberFormat="1" applyBorder="1" applyAlignment="1">
      <alignment horizontal="left" vertical="center" wrapText="1"/>
    </xf>
    <xf numFmtId="0" fontId="15" fillId="3" borderId="25" xfId="0" applyFont="1" applyFill="1" applyBorder="1" applyAlignment="1">
      <alignment horizontal="center" vertical="center" wrapText="1"/>
    </xf>
    <xf numFmtId="0" fontId="15" fillId="3" borderId="16" xfId="0" applyFont="1" applyFill="1" applyBorder="1" applyAlignment="1">
      <alignment horizontal="center" vertical="center"/>
    </xf>
    <xf numFmtId="0" fontId="12" fillId="3" borderId="28" xfId="0" applyFont="1" applyFill="1" applyBorder="1" applyAlignment="1">
      <alignment horizontal="center" vertical="center"/>
    </xf>
    <xf numFmtId="0" fontId="12" fillId="0" borderId="34" xfId="0" applyFont="1" applyBorder="1" applyAlignment="1">
      <alignment horizontal="center" vertical="center"/>
    </xf>
    <xf numFmtId="0" fontId="0" fillId="0" borderId="27" xfId="0" applyBorder="1" applyAlignment="1">
      <alignment horizontal="left" vertical="center" wrapText="1"/>
    </xf>
    <xf numFmtId="0" fontId="12" fillId="0" borderId="2" xfId="0" applyFont="1" applyBorder="1" applyAlignment="1">
      <alignment horizontal="center" vertic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12" xfId="0" applyBorder="1" applyAlignment="1">
      <alignment horizontal="left" vertical="center" wrapText="1"/>
    </xf>
    <xf numFmtId="0" fontId="0" fillId="0" borderId="12" xfId="0" applyBorder="1"/>
    <xf numFmtId="0" fontId="0" fillId="0" borderId="12" xfId="0" applyBorder="1" applyAlignment="1">
      <alignment vertical="center"/>
    </xf>
    <xf numFmtId="0" fontId="0" fillId="0" borderId="12"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vertical="center"/>
    </xf>
    <xf numFmtId="0" fontId="0" fillId="0" borderId="4" xfId="0"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xf>
    <xf numFmtId="0" fontId="0" fillId="0" borderId="6" xfId="0" applyBorder="1" applyAlignment="1">
      <alignment horizontal="center" vertical="center" wrapText="1"/>
    </xf>
    <xf numFmtId="0" fontId="0" fillId="0" borderId="11" xfId="0" applyBorder="1" applyAlignment="1">
      <alignment horizontal="left" vertical="center" wrapText="1"/>
    </xf>
    <xf numFmtId="0" fontId="0" fillId="0" borderId="11" xfId="0" applyBorder="1"/>
    <xf numFmtId="0" fontId="0" fillId="0" borderId="11" xfId="0" applyBorder="1" applyAlignment="1">
      <alignment vertical="center"/>
    </xf>
    <xf numFmtId="0" fontId="0" fillId="0" borderId="11" xfId="0"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horizontal="center" vertical="center" wrapText="1"/>
    </xf>
    <xf numFmtId="0" fontId="11" fillId="4" borderId="42" xfId="0" applyFont="1" applyFill="1" applyBorder="1" applyAlignment="1">
      <alignment horizontal="center" vertical="center" wrapText="1"/>
    </xf>
    <xf numFmtId="3" fontId="0" fillId="0" borderId="45" xfId="1" applyNumberFormat="1" applyFont="1" applyBorder="1" applyAlignment="1">
      <alignment horizontal="center" vertical="center" wrapText="1"/>
    </xf>
    <xf numFmtId="164" fontId="0" fillId="0" borderId="49" xfId="0" applyNumberFormat="1" applyBorder="1" applyAlignment="1">
      <alignment horizontal="center" vertical="center" wrapText="1"/>
    </xf>
    <xf numFmtId="164" fontId="0" fillId="0" borderId="52" xfId="0" applyNumberFormat="1" applyBorder="1" applyAlignment="1">
      <alignment horizontal="center" vertical="center" wrapText="1"/>
    </xf>
    <xf numFmtId="0" fontId="0" fillId="3" borderId="53" xfId="0" applyFill="1" applyBorder="1" applyAlignment="1">
      <alignment horizontal="center" vertical="center" wrapText="1"/>
    </xf>
    <xf numFmtId="1" fontId="0" fillId="0" borderId="48" xfId="0" applyNumberFormat="1" applyBorder="1" applyAlignment="1">
      <alignment horizontal="center" vertical="center" wrapText="1"/>
    </xf>
    <xf numFmtId="1" fontId="0" fillId="0" borderId="45" xfId="0" applyNumberFormat="1" applyBorder="1" applyAlignment="1">
      <alignment horizontal="center" vertical="center" wrapText="1"/>
    </xf>
    <xf numFmtId="3" fontId="0" fillId="0" borderId="52" xfId="0" applyNumberFormat="1" applyBorder="1" applyAlignment="1">
      <alignment horizontal="center" vertical="center" wrapText="1"/>
    </xf>
    <xf numFmtId="165" fontId="0" fillId="0" borderId="45" xfId="0" applyNumberFormat="1" applyBorder="1" applyAlignment="1">
      <alignment horizontal="center" vertical="center" wrapText="1"/>
    </xf>
    <xf numFmtId="0" fontId="15" fillId="2" borderId="23" xfId="0" applyFont="1" applyFill="1" applyBorder="1" applyAlignment="1">
      <alignment horizontal="center" vertical="center" wrapText="1"/>
    </xf>
    <xf numFmtId="0" fontId="18" fillId="0" borderId="17" xfId="0" applyFont="1" applyBorder="1" applyAlignment="1">
      <alignment vertical="center" wrapText="1"/>
    </xf>
    <xf numFmtId="164" fontId="0" fillId="0" borderId="45" xfId="1" applyNumberFormat="1" applyFont="1" applyBorder="1" applyAlignment="1">
      <alignment horizontal="left" vertical="center" wrapText="1"/>
    </xf>
    <xf numFmtId="164" fontId="18" fillId="0" borderId="45" xfId="0" applyNumberFormat="1" applyFont="1" applyBorder="1" applyAlignment="1">
      <alignment horizontal="center" vertical="center" wrapText="1"/>
    </xf>
    <xf numFmtId="3" fontId="19" fillId="0" borderId="44" xfId="0" applyNumberFormat="1" applyFont="1" applyBorder="1" applyAlignment="1">
      <alignment horizontal="center" vertical="center" wrapText="1"/>
    </xf>
    <xf numFmtId="3" fontId="19" fillId="0" borderId="45" xfId="1" applyNumberFormat="1" applyFont="1" applyBorder="1" applyAlignment="1">
      <alignment horizontal="center" vertical="center" wrapText="1"/>
    </xf>
    <xf numFmtId="0" fontId="19" fillId="0" borderId="45" xfId="0" applyFont="1" applyBorder="1" applyAlignment="1">
      <alignment horizontal="center" vertical="center" wrapText="1"/>
    </xf>
    <xf numFmtId="3" fontId="19" fillId="0" borderId="48" xfId="0" applyNumberFormat="1" applyFont="1" applyBorder="1" applyAlignment="1">
      <alignment horizontal="center" vertical="center" wrapText="1"/>
    </xf>
    <xf numFmtId="164" fontId="19" fillId="0" borderId="45" xfId="0" applyNumberFormat="1" applyFont="1" applyBorder="1" applyAlignment="1">
      <alignment horizontal="center" vertical="center" wrapText="1"/>
    </xf>
    <xf numFmtId="164" fontId="19" fillId="0" borderId="49" xfId="0" applyNumberFormat="1" applyFont="1" applyBorder="1" applyAlignment="1">
      <alignment horizontal="center" vertical="center" wrapText="1"/>
    </xf>
    <xf numFmtId="0" fontId="19" fillId="3" borderId="51" xfId="0" applyFont="1" applyFill="1" applyBorder="1" applyAlignment="1">
      <alignment horizontal="center" vertical="center" wrapText="1"/>
    </xf>
    <xf numFmtId="164" fontId="19" fillId="0" borderId="45" xfId="1" applyNumberFormat="1" applyFont="1" applyBorder="1" applyAlignment="1">
      <alignment horizontal="center" vertical="center" wrapText="1"/>
    </xf>
    <xf numFmtId="164" fontId="19" fillId="0" borderId="44" xfId="0" applyNumberFormat="1" applyFont="1" applyBorder="1" applyAlignment="1">
      <alignment horizontal="center" vertical="center" wrapText="1"/>
    </xf>
    <xf numFmtId="164" fontId="19" fillId="0" borderId="52" xfId="0" applyNumberFormat="1" applyFont="1" applyBorder="1" applyAlignment="1">
      <alignment horizontal="center" vertical="center" wrapText="1"/>
    </xf>
    <xf numFmtId="0" fontId="19" fillId="3" borderId="53" xfId="0" applyFont="1" applyFill="1" applyBorder="1" applyAlignment="1">
      <alignment horizontal="center" vertical="center" wrapText="1"/>
    </xf>
    <xf numFmtId="0" fontId="19" fillId="0" borderId="49" xfId="0" applyFont="1" applyBorder="1" applyAlignment="1">
      <alignment horizontal="center" vertical="center" wrapText="1"/>
    </xf>
    <xf numFmtId="164" fontId="19" fillId="0" borderId="48" xfId="0" applyNumberFormat="1" applyFont="1" applyBorder="1" applyAlignment="1">
      <alignment horizontal="center" vertical="center" wrapText="1"/>
    </xf>
    <xf numFmtId="1" fontId="19" fillId="0" borderId="48" xfId="0" applyNumberFormat="1" applyFont="1" applyBorder="1" applyAlignment="1">
      <alignment horizontal="center" vertical="center" wrapText="1"/>
    </xf>
    <xf numFmtId="1" fontId="19" fillId="0" borderId="45" xfId="0" applyNumberFormat="1" applyFont="1" applyBorder="1" applyAlignment="1">
      <alignment horizontal="center" vertical="center" wrapText="1"/>
    </xf>
    <xf numFmtId="3" fontId="19" fillId="0" borderId="52" xfId="0" applyNumberFormat="1" applyFont="1" applyBorder="1" applyAlignment="1">
      <alignment horizontal="center" vertical="center" wrapText="1"/>
    </xf>
    <xf numFmtId="165" fontId="19" fillId="0" borderId="56"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20" fillId="0" borderId="1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10" fontId="0" fillId="0" borderId="6" xfId="1" applyNumberFormat="1" applyFont="1" applyBorder="1"/>
    <xf numFmtId="0" fontId="0" fillId="0" borderId="49" xfId="0" applyBorder="1" applyAlignment="1">
      <alignment horizontal="center" vertical="center" wrapText="1"/>
    </xf>
    <xf numFmtId="164" fontId="0" fillId="0" borderId="45" xfId="0" applyNumberFormat="1" applyBorder="1" applyAlignment="1">
      <alignment vertical="top" wrapText="1"/>
    </xf>
    <xf numFmtId="0" fontId="0" fillId="0" borderId="17" xfId="0" applyBorder="1" applyAlignment="1">
      <alignment horizontal="center" vertical="center"/>
    </xf>
    <xf numFmtId="3" fontId="0" fillId="0" borderId="44" xfId="0" applyNumberFormat="1" applyBorder="1" applyAlignment="1">
      <alignment horizontal="center" vertical="center" wrapText="1"/>
    </xf>
    <xf numFmtId="0" fontId="0" fillId="0" borderId="45" xfId="0" applyBorder="1" applyAlignment="1">
      <alignment horizontal="center" vertical="center" wrapText="1"/>
    </xf>
    <xf numFmtId="3" fontId="0" fillId="0" borderId="48" xfId="0" applyNumberFormat="1" applyBorder="1" applyAlignment="1">
      <alignment horizontal="center" vertical="center" wrapText="1"/>
    </xf>
    <xf numFmtId="164" fontId="0" fillId="0" borderId="45" xfId="0" applyNumberFormat="1" applyBorder="1" applyAlignment="1">
      <alignment horizontal="center" vertical="center" wrapText="1"/>
    </xf>
    <xf numFmtId="0" fontId="0" fillId="3" borderId="51" xfId="0" applyFill="1" applyBorder="1" applyAlignment="1">
      <alignment horizontal="center" vertical="center" wrapText="1"/>
    </xf>
    <xf numFmtId="164" fontId="0" fillId="0" borderId="45" xfId="1" applyNumberFormat="1" applyFont="1" applyBorder="1" applyAlignment="1">
      <alignment horizontal="center" vertical="center" wrapText="1"/>
    </xf>
    <xf numFmtId="164" fontId="0" fillId="0" borderId="44" xfId="0" applyNumberFormat="1" applyBorder="1" applyAlignment="1">
      <alignment horizontal="center" vertical="center" wrapText="1"/>
    </xf>
    <xf numFmtId="164" fontId="0" fillId="0" borderId="48" xfId="0" applyNumberFormat="1" applyBorder="1" applyAlignment="1">
      <alignment horizontal="center" vertical="center" wrapText="1"/>
    </xf>
    <xf numFmtId="165" fontId="0" fillId="0" borderId="56" xfId="0" applyNumberFormat="1" applyBorder="1" applyAlignment="1">
      <alignment horizontal="center" vertical="center" wrapText="1"/>
    </xf>
    <xf numFmtId="0" fontId="0" fillId="0" borderId="17" xfId="0" applyBorder="1" applyAlignment="1">
      <alignment horizontal="center" vertical="center" wrapText="1"/>
    </xf>
    <xf numFmtId="49" fontId="0" fillId="0" borderId="45" xfId="0" applyNumberFormat="1" applyBorder="1" applyAlignment="1">
      <alignment horizontal="center" vertical="center" wrapText="1"/>
    </xf>
    <xf numFmtId="49" fontId="0" fillId="0" borderId="49" xfId="0" applyNumberFormat="1" applyBorder="1" applyAlignment="1">
      <alignment horizontal="center" vertical="center" wrapText="1"/>
    </xf>
    <xf numFmtId="164" fontId="0" fillId="6" borderId="45" xfId="0" applyNumberFormat="1" applyFill="1" applyBorder="1" applyAlignment="1">
      <alignment horizontal="center" vertical="center" wrapText="1"/>
    </xf>
    <xf numFmtId="164" fontId="0" fillId="6" borderId="52" xfId="0" applyNumberFormat="1" applyFill="1" applyBorder="1" applyAlignment="1">
      <alignment horizontal="center" vertical="center" wrapText="1"/>
    </xf>
    <xf numFmtId="1" fontId="0" fillId="6" borderId="48" xfId="0" applyNumberFormat="1" applyFill="1" applyBorder="1" applyAlignment="1">
      <alignment horizontal="center" vertical="center" wrapText="1"/>
    </xf>
    <xf numFmtId="1" fontId="0" fillId="6" borderId="45" xfId="0" applyNumberFormat="1" applyFill="1" applyBorder="1" applyAlignment="1">
      <alignment horizontal="center" vertical="center" wrapText="1"/>
    </xf>
    <xf numFmtId="3" fontId="0" fillId="6" borderId="52" xfId="0" applyNumberFormat="1" applyFill="1" applyBorder="1" applyAlignment="1">
      <alignment horizontal="center" vertical="center" wrapText="1"/>
    </xf>
    <xf numFmtId="49" fontId="0" fillId="0" borderId="19" xfId="0" applyNumberFormat="1" applyBorder="1" applyAlignment="1">
      <alignment horizontal="left" vertical="center" wrapText="1"/>
    </xf>
    <xf numFmtId="0" fontId="0" fillId="0" borderId="17" xfId="0" applyBorder="1" applyAlignment="1">
      <alignment horizontal="left" vertical="center" wrapText="1"/>
    </xf>
    <xf numFmtId="49" fontId="0" fillId="0" borderId="20" xfId="0" applyNumberFormat="1" applyBorder="1" applyAlignment="1">
      <alignment horizontal="left" vertical="center" wrapText="1"/>
    </xf>
    <xf numFmtId="0" fontId="0" fillId="0" borderId="17" xfId="0" applyBorder="1" applyAlignment="1">
      <alignment vertical="center" wrapText="1"/>
    </xf>
    <xf numFmtId="0" fontId="0" fillId="0" borderId="22" xfId="0" applyBorder="1" applyAlignment="1">
      <alignment horizontal="left" vertical="center" wrapText="1"/>
    </xf>
    <xf numFmtId="0" fontId="0" fillId="0" borderId="18" xfId="0" applyBorder="1" applyAlignment="1">
      <alignment horizontal="left" vertical="center" wrapText="1"/>
    </xf>
    <xf numFmtId="49" fontId="0" fillId="0" borderId="21" xfId="0" applyNumberFormat="1" applyBorder="1" applyAlignment="1">
      <alignment horizontal="left" vertical="center" wrapText="1"/>
    </xf>
    <xf numFmtId="0" fontId="0" fillId="6" borderId="45" xfId="0" applyFill="1" applyBorder="1" applyAlignment="1">
      <alignment horizontal="center" vertical="center" wrapText="1"/>
    </xf>
    <xf numFmtId="3" fontId="0" fillId="0" borderId="45" xfId="0" applyNumberFormat="1" applyBorder="1" applyAlignment="1">
      <alignment horizontal="left" vertical="center" wrapText="1"/>
    </xf>
    <xf numFmtId="0" fontId="0" fillId="5" borderId="51" xfId="0" applyFill="1" applyBorder="1" applyAlignment="1">
      <alignment horizontal="center" vertical="center" wrapText="1"/>
    </xf>
    <xf numFmtId="0" fontId="0" fillId="5" borderId="53" xfId="0" applyFill="1" applyBorder="1" applyAlignment="1">
      <alignment horizontal="center" vertical="center" wrapText="1"/>
    </xf>
    <xf numFmtId="0" fontId="0" fillId="0" borderId="45" xfId="0" applyBorder="1" applyAlignment="1">
      <alignment horizontal="left" vertical="center" wrapText="1"/>
    </xf>
    <xf numFmtId="164" fontId="0" fillId="6" borderId="45" xfId="0" applyNumberFormat="1" applyFill="1" applyBorder="1" applyAlignment="1">
      <alignment horizontal="left" vertical="center" wrapText="1"/>
    </xf>
    <xf numFmtId="3" fontId="0" fillId="6" borderId="52" xfId="0" applyNumberFormat="1" applyFill="1" applyBorder="1" applyAlignment="1">
      <alignment horizontal="left" vertical="center" wrapText="1"/>
    </xf>
    <xf numFmtId="165" fontId="0" fillId="0" borderId="56" xfId="0" applyNumberFormat="1" applyBorder="1" applyAlignment="1">
      <alignment horizontal="left" vertical="center" wrapText="1"/>
    </xf>
    <xf numFmtId="0" fontId="25" fillId="0" borderId="17" xfId="0" applyFont="1" applyBorder="1" applyAlignment="1">
      <alignment vertical="center" wrapText="1"/>
    </xf>
    <xf numFmtId="0" fontId="26" fillId="0" borderId="17" xfId="0" applyFont="1" applyBorder="1" applyAlignment="1">
      <alignment vertical="center" wrapText="1"/>
    </xf>
    <xf numFmtId="0" fontId="0" fillId="0" borderId="17" xfId="0" applyBorder="1" applyAlignment="1">
      <alignment vertical="center"/>
    </xf>
    <xf numFmtId="0" fontId="25" fillId="0" borderId="17" xfId="0" applyFont="1" applyBorder="1" applyAlignment="1">
      <alignment vertical="center"/>
    </xf>
    <xf numFmtId="0" fontId="27" fillId="0" borderId="17" xfId="0" applyFont="1" applyBorder="1" applyAlignment="1">
      <alignment vertical="center" wrapText="1"/>
    </xf>
    <xf numFmtId="3" fontId="26" fillId="0" borderId="45" xfId="0" applyNumberFormat="1" applyFont="1" applyBorder="1" applyAlignment="1">
      <alignment horizontal="left" vertical="center" wrapText="1"/>
    </xf>
    <xf numFmtId="3" fontId="25" fillId="0" borderId="45" xfId="0" applyNumberFormat="1" applyFont="1" applyBorder="1" applyAlignment="1">
      <alignment horizontal="left" vertical="center" wrapText="1"/>
    </xf>
    <xf numFmtId="3" fontId="25" fillId="0" borderId="48" xfId="0" applyNumberFormat="1" applyFont="1" applyBorder="1" applyAlignment="1">
      <alignment horizontal="left" vertical="center" wrapText="1"/>
    </xf>
    <xf numFmtId="164" fontId="0" fillId="0" borderId="45" xfId="0" applyNumberFormat="1" applyBorder="1" applyAlignment="1">
      <alignment horizontal="left" vertical="center" wrapText="1"/>
    </xf>
    <xf numFmtId="164" fontId="26" fillId="0" borderId="45" xfId="0" applyNumberFormat="1" applyFont="1" applyBorder="1" applyAlignment="1">
      <alignment horizontal="left" vertical="center" wrapText="1"/>
    </xf>
    <xf numFmtId="164" fontId="25" fillId="0" borderId="45" xfId="1" applyNumberFormat="1" applyFont="1" applyBorder="1" applyAlignment="1">
      <alignment horizontal="left" vertical="center" wrapText="1"/>
    </xf>
    <xf numFmtId="0" fontId="0" fillId="3" borderId="51" xfId="0" applyFill="1" applyBorder="1" applyAlignment="1">
      <alignment horizontal="left" vertical="center" wrapText="1"/>
    </xf>
    <xf numFmtId="164" fontId="26" fillId="0" borderId="45" xfId="1" applyNumberFormat="1" applyFont="1" applyBorder="1" applyAlignment="1">
      <alignment horizontal="left" vertical="center" wrapText="1"/>
    </xf>
    <xf numFmtId="164" fontId="25" fillId="0" borderId="45" xfId="0" applyNumberFormat="1" applyFont="1" applyBorder="1" applyAlignment="1">
      <alignment horizontal="left" vertical="center" wrapText="1"/>
    </xf>
    <xf numFmtId="164" fontId="25" fillId="0" borderId="44" xfId="0" applyNumberFormat="1" applyFont="1" applyBorder="1" applyAlignment="1">
      <alignment horizontal="left" vertical="center" wrapText="1"/>
    </xf>
    <xf numFmtId="164" fontId="26" fillId="0" borderId="52" xfId="0" applyNumberFormat="1" applyFont="1" applyBorder="1" applyAlignment="1">
      <alignment horizontal="left" vertical="center" wrapText="1"/>
    </xf>
    <xf numFmtId="0" fontId="26" fillId="0" borderId="45" xfId="0" applyFont="1" applyBorder="1" applyAlignment="1">
      <alignment horizontal="left" vertical="center" wrapText="1"/>
    </xf>
    <xf numFmtId="0" fontId="25" fillId="0" borderId="45" xfId="0" applyFont="1" applyBorder="1" applyAlignment="1">
      <alignment horizontal="left" vertical="center" wrapText="1"/>
    </xf>
    <xf numFmtId="0" fontId="28" fillId="0" borderId="49" xfId="0" applyFont="1" applyBorder="1" applyAlignment="1">
      <alignment horizontal="center" vertical="center" wrapText="1"/>
    </xf>
    <xf numFmtId="0" fontId="25" fillId="0" borderId="45" xfId="0" applyFont="1" applyBorder="1" applyAlignment="1">
      <alignment horizontal="center" vertical="center" wrapText="1"/>
    </xf>
    <xf numFmtId="1" fontId="26" fillId="0" borderId="48" xfId="0" applyNumberFormat="1" applyFont="1" applyBorder="1" applyAlignment="1">
      <alignment horizontal="left" vertical="center" wrapText="1"/>
    </xf>
    <xf numFmtId="1" fontId="26" fillId="0" borderId="45" xfId="0" applyNumberFormat="1" applyFont="1" applyBorder="1" applyAlignment="1">
      <alignment horizontal="left" vertical="center" wrapText="1"/>
    </xf>
    <xf numFmtId="3" fontId="25" fillId="0" borderId="52" xfId="0" applyNumberFormat="1" applyFont="1" applyBorder="1" applyAlignment="1">
      <alignment horizontal="center" vertical="center" wrapText="1"/>
    </xf>
    <xf numFmtId="165" fontId="28" fillId="0" borderId="45" xfId="0" applyNumberFormat="1" applyFont="1" applyBorder="1" applyAlignment="1">
      <alignment horizontal="center" vertical="center" wrapText="1"/>
    </xf>
    <xf numFmtId="165" fontId="28" fillId="0" borderId="56" xfId="0" applyNumberFormat="1" applyFont="1" applyBorder="1" applyAlignment="1">
      <alignment horizontal="center" vertical="center" wrapText="1"/>
    </xf>
    <xf numFmtId="3" fontId="0" fillId="0" borderId="45" xfId="0" applyNumberFormat="1" applyBorder="1" applyAlignment="1">
      <alignment horizontal="center" vertical="center" wrapText="1"/>
    </xf>
    <xf numFmtId="3" fontId="19" fillId="0" borderId="45" xfId="0" applyNumberFormat="1" applyFont="1" applyBorder="1" applyAlignment="1">
      <alignment horizontal="center" vertical="center" wrapText="1"/>
    </xf>
    <xf numFmtId="0" fontId="12" fillId="0" borderId="14" xfId="0" applyFont="1" applyBorder="1" applyAlignment="1">
      <alignment horizontal="center" vertical="center"/>
    </xf>
    <xf numFmtId="3" fontId="8" fillId="0" borderId="17" xfId="0" applyNumberFormat="1" applyFont="1" applyBorder="1" applyAlignment="1">
      <alignment horizontal="center" vertical="center"/>
    </xf>
    <xf numFmtId="0" fontId="8"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Alignment="1">
      <alignment horizontal="center" vertical="center" wrapText="1"/>
    </xf>
    <xf numFmtId="0" fontId="8" fillId="0" borderId="26" xfId="0" applyFont="1" applyBorder="1" applyAlignment="1">
      <alignment horizontal="center" vertical="center" wrapText="1"/>
    </xf>
    <xf numFmtId="165" fontId="8" fillId="0" borderId="43" xfId="0" applyNumberFormat="1" applyFont="1" applyBorder="1" applyAlignment="1">
      <alignment horizontal="center" vertical="center" wrapText="1"/>
    </xf>
    <xf numFmtId="0" fontId="0" fillId="0" borderId="43" xfId="0" applyBorder="1" applyAlignment="1">
      <alignment horizontal="center" vertical="center" wrapText="1"/>
    </xf>
    <xf numFmtId="0" fontId="0" fillId="0" borderId="26" xfId="0" applyBorder="1" applyAlignment="1">
      <alignment horizontal="center" vertical="center" wrapText="1"/>
    </xf>
    <xf numFmtId="165" fontId="0" fillId="0" borderId="54" xfId="0" applyNumberFormat="1" applyBorder="1" applyAlignment="1">
      <alignment horizontal="center" vertical="center" wrapText="1"/>
    </xf>
    <xf numFmtId="165" fontId="0" fillId="0" borderId="55" xfId="0" applyNumberFormat="1" applyBorder="1" applyAlignment="1">
      <alignment horizontal="center" vertical="center" wrapText="1"/>
    </xf>
    <xf numFmtId="0" fontId="0" fillId="3" borderId="50" xfId="0" applyFill="1" applyBorder="1" applyAlignment="1">
      <alignment horizontal="center" vertical="center" wrapText="1"/>
    </xf>
    <xf numFmtId="0" fontId="0" fillId="3" borderId="29" xfId="0" applyFill="1" applyBorder="1" applyAlignment="1">
      <alignment horizontal="center" vertical="center" wrapText="1"/>
    </xf>
    <xf numFmtId="0" fontId="0" fillId="6" borderId="43" xfId="0" applyFill="1" applyBorder="1" applyAlignment="1">
      <alignment horizontal="center" vertical="center" wrapText="1"/>
    </xf>
    <xf numFmtId="0" fontId="0" fillId="6" borderId="26" xfId="0" applyFill="1" applyBorder="1" applyAlignment="1">
      <alignment horizontal="center" vertical="center" wrapText="1"/>
    </xf>
    <xf numFmtId="3" fontId="0" fillId="6" borderId="57" xfId="0" applyNumberFormat="1" applyFill="1" applyBorder="1" applyAlignment="1">
      <alignment horizontal="center" vertical="center" wrapText="1"/>
    </xf>
    <xf numFmtId="0" fontId="0" fillId="6" borderId="32" xfId="0" applyFill="1" applyBorder="1" applyAlignment="1">
      <alignment horizontal="center" vertical="center" wrapText="1"/>
    </xf>
    <xf numFmtId="10" fontId="0" fillId="0" borderId="43" xfId="0" applyNumberFormat="1" applyBorder="1" applyAlignment="1">
      <alignment horizontal="center" vertical="center" wrapText="1"/>
    </xf>
    <xf numFmtId="3" fontId="0" fillId="0" borderId="43" xfId="0" applyNumberFormat="1"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3" fontId="0" fillId="0" borderId="26" xfId="0" applyNumberFormat="1" applyBorder="1" applyAlignment="1">
      <alignment horizontal="center" vertical="center" wrapText="1"/>
    </xf>
    <xf numFmtId="0" fontId="11" fillId="4" borderId="40" xfId="0" applyFont="1" applyFill="1" applyBorder="1" applyAlignment="1">
      <alignment horizontal="center" vertical="center" wrapText="1"/>
    </xf>
    <xf numFmtId="0" fontId="11" fillId="4" borderId="41" xfId="0" applyFont="1" applyFill="1" applyBorder="1" applyAlignment="1">
      <alignment horizontal="center" vertical="center" wrapText="1"/>
    </xf>
    <xf numFmtId="10" fontId="0" fillId="6" borderId="57" xfId="0" applyNumberFormat="1" applyFill="1" applyBorder="1" applyAlignment="1">
      <alignment horizontal="center" vertical="center" wrapText="1"/>
    </xf>
    <xf numFmtId="10" fontId="0" fillId="6" borderId="43" xfId="0" applyNumberFormat="1" applyFill="1" applyBorder="1" applyAlignment="1">
      <alignment horizontal="center" vertical="center" wrapText="1"/>
    </xf>
    <xf numFmtId="166" fontId="23" fillId="6" borderId="43" xfId="0" applyNumberFormat="1" applyFont="1" applyFill="1" applyBorder="1" applyAlignment="1">
      <alignment horizontal="center" vertical="center" wrapText="1"/>
    </xf>
    <xf numFmtId="166" fontId="23" fillId="6" borderId="26" xfId="0" applyNumberFormat="1" applyFont="1" applyFill="1" applyBorder="1" applyAlignment="1">
      <alignment horizontal="center" vertical="center" wrapText="1"/>
    </xf>
    <xf numFmtId="10" fontId="0" fillId="6" borderId="43" xfId="1" applyNumberFormat="1" applyFont="1" applyFill="1" applyBorder="1" applyAlignment="1">
      <alignment horizontal="center" vertical="center" wrapText="1"/>
    </xf>
    <xf numFmtId="10" fontId="0" fillId="6" borderId="26" xfId="1" applyNumberFormat="1" applyFont="1" applyFill="1" applyBorder="1" applyAlignment="1">
      <alignment horizontal="center" vertical="center" wrapText="1"/>
    </xf>
    <xf numFmtId="2" fontId="0" fillId="6" borderId="43" xfId="0" applyNumberFormat="1" applyFill="1" applyBorder="1" applyAlignment="1">
      <alignment horizontal="center" vertical="center" wrapText="1"/>
    </xf>
    <xf numFmtId="2" fontId="0" fillId="6" borderId="26" xfId="0" applyNumberFormat="1" applyFill="1" applyBorder="1" applyAlignment="1">
      <alignment horizontal="center" vertical="center" wrapText="1"/>
    </xf>
    <xf numFmtId="3" fontId="4" fillId="0" borderId="26" xfId="0" applyNumberFormat="1" applyFont="1" applyBorder="1" applyAlignment="1">
      <alignment horizontal="center" vertical="center" wrapText="1"/>
    </xf>
    <xf numFmtId="170" fontId="24" fillId="0" borderId="43" xfId="0" applyNumberFormat="1" applyFont="1" applyBorder="1" applyAlignment="1">
      <alignment horizontal="center" vertical="center" wrapText="1"/>
    </xf>
    <xf numFmtId="170" fontId="24" fillId="0" borderId="26" xfId="0" applyNumberFormat="1" applyFont="1" applyBorder="1" applyAlignment="1">
      <alignment horizontal="center" vertical="center" wrapText="1"/>
    </xf>
    <xf numFmtId="3" fontId="4" fillId="0" borderId="46" xfId="0" applyNumberFormat="1" applyFont="1" applyBorder="1" applyAlignment="1">
      <alignment horizontal="center" vertical="center"/>
    </xf>
    <xf numFmtId="3" fontId="4" fillId="0" borderId="47" xfId="0" applyNumberFormat="1" applyFont="1" applyBorder="1" applyAlignment="1">
      <alignment horizontal="center" vertical="center"/>
    </xf>
    <xf numFmtId="3" fontId="4" fillId="0" borderId="29" xfId="0" applyNumberFormat="1" applyFont="1" applyBorder="1" applyAlignment="1">
      <alignment horizontal="center" vertical="center" wrapText="1"/>
    </xf>
    <xf numFmtId="0" fontId="0" fillId="6" borderId="57" xfId="0" applyFill="1" applyBorder="1" applyAlignment="1">
      <alignment horizontal="center" vertical="center" wrapText="1"/>
    </xf>
    <xf numFmtId="166" fontId="23" fillId="6" borderId="57" xfId="0" applyNumberFormat="1" applyFont="1" applyFill="1" applyBorder="1" applyAlignment="1">
      <alignment horizontal="center" vertical="center" wrapText="1"/>
    </xf>
    <xf numFmtId="166" fontId="23" fillId="6" borderId="32" xfId="0" applyNumberFormat="1" applyFont="1" applyFill="1" applyBorder="1" applyAlignment="1">
      <alignment horizontal="center" vertical="center" wrapText="1"/>
    </xf>
    <xf numFmtId="169" fontId="31" fillId="0" borderId="43" xfId="0" applyNumberFormat="1" applyFont="1" applyBorder="1" applyAlignment="1">
      <alignment horizontal="center" vertical="center" wrapText="1"/>
    </xf>
    <xf numFmtId="3" fontId="2" fillId="0" borderId="50" xfId="0" applyNumberFormat="1" applyFont="1" applyBorder="1" applyAlignment="1">
      <alignment horizontal="center" vertical="center" wrapText="1"/>
    </xf>
    <xf numFmtId="3" fontId="2" fillId="0" borderId="43" xfId="0" applyNumberFormat="1" applyFont="1" applyBorder="1" applyAlignment="1">
      <alignment horizontal="center" vertical="center" wrapText="1"/>
    </xf>
    <xf numFmtId="49" fontId="9" fillId="0" borderId="17" xfId="0" applyNumberFormat="1" applyFont="1" applyBorder="1" applyAlignment="1">
      <alignment horizontal="center" vertical="center" wrapText="1"/>
    </xf>
    <xf numFmtId="3" fontId="9" fillId="0" borderId="17" xfId="0" applyNumberFormat="1" applyFont="1" applyBorder="1" applyAlignment="1">
      <alignment horizontal="center" vertical="center"/>
    </xf>
    <xf numFmtId="166" fontId="28" fillId="0" borderId="54" xfId="0" applyNumberFormat="1" applyFont="1" applyBorder="1" applyAlignment="1">
      <alignment horizontal="center" vertical="center" wrapText="1"/>
    </xf>
    <xf numFmtId="166" fontId="28" fillId="0" borderId="55" xfId="0" applyNumberFormat="1" applyFont="1" applyBorder="1" applyAlignment="1">
      <alignment horizontal="center" vertical="center" wrapText="1"/>
    </xf>
    <xf numFmtId="165" fontId="28" fillId="0" borderId="43" xfId="0" applyNumberFormat="1" applyFont="1" applyBorder="1" applyAlignment="1">
      <alignment horizontal="center" vertical="center" wrapText="1"/>
    </xf>
    <xf numFmtId="0" fontId="28" fillId="0" borderId="26" xfId="0" applyFont="1" applyBorder="1" applyAlignment="1">
      <alignment horizontal="center" vertical="center" wrapText="1"/>
    </xf>
    <xf numFmtId="1" fontId="9" fillId="0" borderId="43" xfId="0" applyNumberFormat="1" applyFont="1" applyBorder="1" applyAlignment="1">
      <alignment horizontal="center" vertical="center" wrapText="1"/>
    </xf>
    <xf numFmtId="1" fontId="9" fillId="0" borderId="26" xfId="0" applyNumberFormat="1" applyFont="1" applyBorder="1" applyAlignment="1">
      <alignment horizontal="center" vertical="center" wrapText="1"/>
    </xf>
    <xf numFmtId="0" fontId="19" fillId="3" borderId="50" xfId="0" applyFont="1" applyFill="1" applyBorder="1" applyAlignment="1">
      <alignment horizontal="center" vertical="center" wrapText="1"/>
    </xf>
    <xf numFmtId="0" fontId="19" fillId="3" borderId="29" xfId="0" applyFont="1" applyFill="1" applyBorder="1" applyAlignment="1">
      <alignment horizontal="center" vertical="center" wrapText="1"/>
    </xf>
    <xf numFmtId="9" fontId="9" fillId="0" borderId="57" xfId="1" applyFont="1" applyBorder="1" applyAlignment="1">
      <alignment horizontal="center" vertical="center" wrapText="1"/>
    </xf>
    <xf numFmtId="9" fontId="9" fillId="0" borderId="32" xfId="1" applyFont="1" applyBorder="1" applyAlignment="1">
      <alignment horizontal="center" vertical="center" wrapText="1"/>
    </xf>
    <xf numFmtId="164" fontId="9" fillId="0" borderId="43" xfId="1" applyNumberFormat="1" applyFont="1" applyBorder="1" applyAlignment="1">
      <alignment horizontal="center" vertical="center" wrapText="1"/>
    </xf>
    <xf numFmtId="164" fontId="9" fillId="0" borderId="26" xfId="1" applyNumberFormat="1" applyFont="1" applyBorder="1" applyAlignment="1">
      <alignment horizontal="center" vertical="center" wrapText="1"/>
    </xf>
    <xf numFmtId="10" fontId="9" fillId="0" borderId="43" xfId="1" applyNumberFormat="1" applyFont="1" applyBorder="1" applyAlignment="1">
      <alignment horizontal="center" vertical="center" wrapText="1"/>
    </xf>
    <xf numFmtId="10" fontId="9" fillId="0" borderId="26" xfId="1" applyNumberFormat="1" applyFont="1" applyBorder="1" applyAlignment="1">
      <alignment horizontal="center" vertical="center" wrapText="1"/>
    </xf>
    <xf numFmtId="3" fontId="9" fillId="0" borderId="57" xfId="0" applyNumberFormat="1" applyFont="1" applyBorder="1" applyAlignment="1">
      <alignment horizontal="center" vertical="center" wrapText="1"/>
    </xf>
    <xf numFmtId="3" fontId="9" fillId="0" borderId="32" xfId="0" applyNumberFormat="1" applyFont="1" applyBorder="1" applyAlignment="1">
      <alignment horizontal="center" vertical="center" wrapText="1"/>
    </xf>
    <xf numFmtId="166" fontId="9" fillId="0" borderId="57" xfId="0" applyNumberFormat="1" applyFont="1" applyBorder="1" applyAlignment="1">
      <alignment horizontal="center" vertical="center" wrapText="1"/>
    </xf>
    <xf numFmtId="166" fontId="9" fillId="0" borderId="32" xfId="0" applyNumberFormat="1" applyFont="1" applyBorder="1" applyAlignment="1">
      <alignment horizontal="center" vertical="center" wrapText="1"/>
    </xf>
    <xf numFmtId="9" fontId="9" fillId="0" borderId="43" xfId="1" applyFont="1" applyBorder="1" applyAlignment="1">
      <alignment horizontal="center" vertical="center" wrapText="1"/>
    </xf>
    <xf numFmtId="9" fontId="9" fillId="0" borderId="26" xfId="1" applyFont="1" applyBorder="1" applyAlignment="1">
      <alignment horizontal="center" vertical="center" wrapText="1"/>
    </xf>
    <xf numFmtId="170" fontId="9" fillId="0" borderId="43" xfId="7" applyNumberFormat="1" applyFont="1" applyBorder="1" applyAlignment="1">
      <alignment horizontal="center" vertical="center" wrapText="1"/>
    </xf>
    <xf numFmtId="170" fontId="9" fillId="0" borderId="26" xfId="7" applyNumberFormat="1" applyFont="1" applyBorder="1" applyAlignment="1">
      <alignment horizontal="center" vertical="center" wrapText="1"/>
    </xf>
    <xf numFmtId="0" fontId="9" fillId="3" borderId="50"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0" borderId="43" xfId="0" applyFont="1" applyBorder="1" applyAlignment="1">
      <alignment horizontal="center" vertical="center" wrapText="1"/>
    </xf>
    <xf numFmtId="0" fontId="9" fillId="0" borderId="26" xfId="0" applyFont="1" applyBorder="1" applyAlignment="1">
      <alignment horizontal="center" vertical="center" wrapText="1"/>
    </xf>
    <xf numFmtId="166" fontId="9" fillId="0" borderId="43" xfId="0" applyNumberFormat="1" applyFont="1" applyBorder="1" applyAlignment="1">
      <alignment horizontal="center" vertical="center" wrapText="1"/>
    </xf>
    <xf numFmtId="166" fontId="9" fillId="0" borderId="26" xfId="0" applyNumberFormat="1" applyFont="1" applyBorder="1" applyAlignment="1">
      <alignment horizontal="center" vertical="center" wrapText="1"/>
    </xf>
    <xf numFmtId="173" fontId="25" fillId="0" borderId="43" xfId="0" applyNumberFormat="1" applyFont="1" applyBorder="1" applyAlignment="1">
      <alignment horizontal="center" vertical="center" wrapText="1"/>
    </xf>
    <xf numFmtId="173" fontId="33" fillId="0" borderId="26" xfId="0" applyNumberFormat="1" applyFont="1" applyBorder="1" applyAlignment="1">
      <alignment horizontal="center" vertical="center" wrapText="1"/>
    </xf>
    <xf numFmtId="3" fontId="9" fillId="0" borderId="46" xfId="0" applyNumberFormat="1" applyFont="1" applyBorder="1" applyAlignment="1">
      <alignment horizontal="center" vertical="center"/>
    </xf>
    <xf numFmtId="3" fontId="9" fillId="0" borderId="47" xfId="0" applyNumberFormat="1" applyFont="1" applyBorder="1" applyAlignment="1">
      <alignment horizontal="center" vertical="center"/>
    </xf>
    <xf numFmtId="0" fontId="25" fillId="0" borderId="43" xfId="0" applyFont="1" applyBorder="1" applyAlignment="1">
      <alignment horizontal="center" vertical="center" wrapText="1"/>
    </xf>
    <xf numFmtId="0" fontId="33" fillId="0" borderId="26" xfId="0" applyFont="1" applyBorder="1" applyAlignment="1">
      <alignment horizontal="center" vertical="center" wrapText="1"/>
    </xf>
    <xf numFmtId="165" fontId="0" fillId="0" borderId="43" xfId="0" applyNumberFormat="1" applyBorder="1" applyAlignment="1">
      <alignment horizontal="center" vertical="center" wrapText="1"/>
    </xf>
    <xf numFmtId="165" fontId="0" fillId="0" borderId="26" xfId="0" applyNumberFormat="1" applyBorder="1" applyAlignment="1">
      <alignment horizontal="center" vertical="center" wrapText="1"/>
    </xf>
    <xf numFmtId="164" fontId="9" fillId="0" borderId="57" xfId="1" applyNumberFormat="1" applyFont="1" applyBorder="1" applyAlignment="1">
      <alignment horizontal="center" vertical="center" wrapText="1"/>
    </xf>
    <xf numFmtId="164" fontId="9" fillId="0" borderId="32" xfId="1" applyNumberFormat="1" applyFont="1" applyBorder="1" applyAlignment="1">
      <alignment horizontal="center" vertical="center" wrapText="1"/>
    </xf>
    <xf numFmtId="0" fontId="0" fillId="0" borderId="57" xfId="0" applyBorder="1" applyAlignment="1">
      <alignment horizontal="center" vertical="center" wrapText="1"/>
    </xf>
    <xf numFmtId="0" fontId="0" fillId="0" borderId="32" xfId="0" applyBorder="1" applyAlignment="1">
      <alignment horizontal="center" vertical="center" wrapText="1"/>
    </xf>
    <xf numFmtId="0" fontId="0" fillId="3" borderId="50" xfId="0" applyFill="1" applyBorder="1" applyAlignment="1">
      <alignment horizontal="center" vertical="center" wrapText="1"/>
    </xf>
    <xf numFmtId="0" fontId="0" fillId="3" borderId="29" xfId="0" applyFill="1" applyBorder="1" applyAlignment="1">
      <alignment horizontal="center" vertical="center" wrapText="1"/>
    </xf>
    <xf numFmtId="0" fontId="0" fillId="0" borderId="43" xfId="0" applyBorder="1" applyAlignment="1">
      <alignment horizontal="center" vertical="center" wrapText="1"/>
    </xf>
    <xf numFmtId="0" fontId="0" fillId="0" borderId="26" xfId="0" applyBorder="1" applyAlignment="1">
      <alignment horizontal="center" vertical="center" wrapText="1"/>
    </xf>
    <xf numFmtId="0" fontId="0" fillId="6" borderId="43" xfId="0" applyFill="1" applyBorder="1" applyAlignment="1">
      <alignment horizontal="center" vertical="center" wrapText="1"/>
    </xf>
    <xf numFmtId="0" fontId="0" fillId="6" borderId="26" xfId="0" applyFill="1" applyBorder="1" applyAlignment="1">
      <alignment horizontal="center" vertical="center" wrapText="1"/>
    </xf>
    <xf numFmtId="3" fontId="0" fillId="6" borderId="57" xfId="0" applyNumberFormat="1" applyFill="1" applyBorder="1" applyAlignment="1">
      <alignment horizontal="center" vertical="center" wrapText="1"/>
    </xf>
    <xf numFmtId="0" fontId="0" fillId="6" borderId="32" xfId="0" applyFill="1" applyBorder="1" applyAlignment="1">
      <alignment horizontal="center" vertical="center" wrapText="1"/>
    </xf>
    <xf numFmtId="0" fontId="19" fillId="3" borderId="58" xfId="0" applyFont="1" applyFill="1" applyBorder="1" applyAlignment="1">
      <alignment horizontal="center" vertical="center" wrapText="1"/>
    </xf>
    <xf numFmtId="0" fontId="19" fillId="3" borderId="25" xfId="0" applyFont="1" applyFill="1" applyBorder="1" applyAlignment="1">
      <alignment horizontal="center" vertical="center" wrapText="1"/>
    </xf>
    <xf numFmtId="165" fontId="5" fillId="0" borderId="43" xfId="0" applyNumberFormat="1" applyFont="1" applyBorder="1" applyAlignment="1">
      <alignment horizontal="center" vertical="center" wrapText="1"/>
    </xf>
    <xf numFmtId="165" fontId="5" fillId="0" borderId="26" xfId="0" applyNumberFormat="1" applyFont="1" applyBorder="1" applyAlignment="1">
      <alignment horizontal="center" vertical="center" wrapText="1"/>
    </xf>
    <xf numFmtId="165" fontId="0" fillId="0" borderId="54" xfId="0" applyNumberFormat="1" applyBorder="1" applyAlignment="1">
      <alignment horizontal="center" vertical="center" wrapText="1"/>
    </xf>
    <xf numFmtId="165" fontId="0" fillId="0" borderId="55" xfId="0" applyNumberFormat="1" applyBorder="1" applyAlignment="1">
      <alignment horizontal="center" vertical="center" wrapText="1"/>
    </xf>
    <xf numFmtId="165" fontId="8" fillId="0" borderId="43" xfId="0" applyNumberFormat="1" applyFont="1" applyBorder="1" applyAlignment="1">
      <alignment horizontal="center" vertical="center" wrapText="1"/>
    </xf>
    <xf numFmtId="165" fontId="8" fillId="0" borderId="26" xfId="0" applyNumberFormat="1" applyFont="1" applyBorder="1" applyAlignment="1">
      <alignment horizontal="center" vertical="center" wrapText="1"/>
    </xf>
    <xf numFmtId="165" fontId="8" fillId="0" borderId="57" xfId="0" applyNumberFormat="1" applyFont="1" applyBorder="1" applyAlignment="1">
      <alignment horizontal="left" vertical="center" wrapText="1"/>
    </xf>
    <xf numFmtId="165" fontId="8" fillId="0" borderId="32" xfId="0" applyNumberFormat="1" applyFont="1" applyBorder="1" applyAlignment="1">
      <alignment horizontal="left" vertical="center" wrapText="1"/>
    </xf>
    <xf numFmtId="165" fontId="8" fillId="0" borderId="43" xfId="0" applyNumberFormat="1" applyFont="1" applyBorder="1" applyAlignment="1">
      <alignment horizontal="left" vertical="center" wrapText="1"/>
    </xf>
    <xf numFmtId="165" fontId="8" fillId="0" borderId="26" xfId="0" applyNumberFormat="1" applyFont="1" applyBorder="1" applyAlignment="1">
      <alignment horizontal="left" vertical="center" wrapText="1"/>
    </xf>
    <xf numFmtId="172" fontId="6" fillId="0" borderId="43" xfId="0" applyNumberFormat="1" applyFont="1" applyBorder="1" applyAlignment="1">
      <alignment horizontal="center" vertical="center" wrapText="1"/>
    </xf>
    <xf numFmtId="172" fontId="6" fillId="0" borderId="26" xfId="0" applyNumberFormat="1" applyFont="1" applyBorder="1" applyAlignment="1">
      <alignment horizontal="center" vertical="center" wrapText="1"/>
    </xf>
    <xf numFmtId="3" fontId="8" fillId="0" borderId="57" xfId="0" applyNumberFormat="1" applyFont="1" applyBorder="1" applyAlignment="1">
      <alignment horizontal="center" vertical="center" wrapText="1"/>
    </xf>
    <xf numFmtId="3" fontId="8" fillId="0" borderId="32" xfId="0" applyNumberFormat="1" applyFont="1" applyBorder="1" applyAlignment="1">
      <alignment horizontal="center" vertical="center" wrapText="1"/>
    </xf>
    <xf numFmtId="10" fontId="0" fillId="0" borderId="43" xfId="1" applyNumberFormat="1" applyFont="1" applyBorder="1" applyAlignment="1">
      <alignment horizontal="center" vertical="center" wrapText="1"/>
    </xf>
    <xf numFmtId="10" fontId="0" fillId="0" borderId="26" xfId="1" applyNumberFormat="1" applyFont="1" applyBorder="1" applyAlignment="1">
      <alignment horizontal="center" vertical="center" wrapText="1"/>
    </xf>
    <xf numFmtId="10" fontId="0" fillId="0" borderId="57" xfId="1" applyNumberFormat="1" applyFont="1" applyBorder="1" applyAlignment="1">
      <alignment horizontal="center" vertical="center" wrapText="1"/>
    </xf>
    <xf numFmtId="10" fontId="0" fillId="0" borderId="32" xfId="1" applyNumberFormat="1" applyFont="1" applyBorder="1" applyAlignment="1">
      <alignment horizontal="center" vertical="center" wrapText="1"/>
    </xf>
    <xf numFmtId="10" fontId="0" fillId="0" borderId="43" xfId="0" applyNumberFormat="1" applyBorder="1" applyAlignment="1">
      <alignment horizontal="center" vertical="center" wrapText="1"/>
    </xf>
    <xf numFmtId="165" fontId="0" fillId="0" borderId="54" xfId="0" applyNumberFormat="1" applyBorder="1" applyAlignment="1">
      <alignment horizontal="left" vertical="center" wrapText="1"/>
    </xf>
    <xf numFmtId="165" fontId="0" fillId="0" borderId="55" xfId="0" applyNumberFormat="1" applyBorder="1" applyAlignment="1">
      <alignment horizontal="left" vertical="center" wrapText="1"/>
    </xf>
    <xf numFmtId="3" fontId="0" fillId="0" borderId="43" xfId="0" applyNumberFormat="1" applyBorder="1" applyAlignment="1">
      <alignment horizontal="center" vertical="center" wrapText="1"/>
    </xf>
    <xf numFmtId="169" fontId="0" fillId="0" borderId="43" xfId="0" applyNumberFormat="1" applyBorder="1" applyAlignment="1">
      <alignment horizontal="left" vertical="center" wrapText="1"/>
    </xf>
    <xf numFmtId="0" fontId="0" fillId="0" borderId="26" xfId="0" applyBorder="1" applyAlignment="1">
      <alignment horizontal="left"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3" fontId="0" fillId="0" borderId="49" xfId="0" applyNumberFormat="1" applyBorder="1" applyAlignment="1">
      <alignment horizontal="center" vertical="center" wrapText="1"/>
    </xf>
    <xf numFmtId="3" fontId="0" fillId="0" borderId="44" xfId="0" applyNumberFormat="1" applyBorder="1" applyAlignment="1">
      <alignment horizontal="center" vertical="center" wrapText="1"/>
    </xf>
    <xf numFmtId="2" fontId="0" fillId="0" borderId="43" xfId="0" applyNumberFormat="1" applyBorder="1" applyAlignment="1">
      <alignment horizontal="center" vertical="center" wrapText="1"/>
    </xf>
    <xf numFmtId="2" fontId="0" fillId="0" borderId="26" xfId="0" applyNumberFormat="1" applyBorder="1" applyAlignment="1">
      <alignment horizontal="center" vertical="center" wrapText="1"/>
    </xf>
    <xf numFmtId="3" fontId="0" fillId="0" borderId="26" xfId="0" applyNumberFormat="1" applyBorder="1" applyAlignment="1">
      <alignment horizontal="center" vertical="center" wrapText="1"/>
    </xf>
    <xf numFmtId="0" fontId="11" fillId="4" borderId="40" xfId="0" applyFont="1" applyFill="1" applyBorder="1" applyAlignment="1">
      <alignment horizontal="center" vertical="center" wrapText="1"/>
    </xf>
    <xf numFmtId="0" fontId="11" fillId="4" borderId="41" xfId="0" applyFont="1" applyFill="1" applyBorder="1" applyAlignment="1">
      <alignment horizontal="center" vertical="center" wrapText="1"/>
    </xf>
    <xf numFmtId="3" fontId="0" fillId="0" borderId="50" xfId="0" applyNumberFormat="1" applyBorder="1" applyAlignment="1">
      <alignment horizontal="center" vertical="center" wrapText="1"/>
    </xf>
    <xf numFmtId="3" fontId="0" fillId="0" borderId="29" xfId="0" applyNumberFormat="1" applyBorder="1" applyAlignment="1">
      <alignment horizontal="center" vertical="center" wrapText="1"/>
    </xf>
    <xf numFmtId="10" fontId="8" fillId="0" borderId="43" xfId="1" applyNumberFormat="1" applyFont="1" applyFill="1" applyBorder="1" applyAlignment="1">
      <alignment horizontal="center" vertical="center" wrapText="1"/>
    </xf>
    <xf numFmtId="10" fontId="8" fillId="0" borderId="26" xfId="1" applyNumberFormat="1" applyFont="1" applyFill="1" applyBorder="1" applyAlignment="1">
      <alignment horizontal="center" vertical="center" wrapText="1"/>
    </xf>
    <xf numFmtId="3" fontId="8" fillId="0" borderId="43" xfId="0" applyNumberFormat="1" applyFont="1" applyBorder="1" applyAlignment="1">
      <alignment horizontal="center" vertical="center" wrapText="1"/>
    </xf>
    <xf numFmtId="3" fontId="8" fillId="0" borderId="26" xfId="0" applyNumberFormat="1" applyFont="1" applyBorder="1" applyAlignment="1">
      <alignment horizontal="center" vertical="center" wrapText="1"/>
    </xf>
    <xf numFmtId="3" fontId="7" fillId="0" borderId="43" xfId="0" applyNumberFormat="1" applyFont="1" applyBorder="1" applyAlignment="1">
      <alignment horizontal="center" vertical="center" wrapText="1"/>
    </xf>
    <xf numFmtId="166" fontId="8" fillId="0" borderId="43" xfId="0" applyNumberFormat="1" applyFont="1" applyBorder="1" applyAlignment="1">
      <alignment horizontal="center" vertical="center" wrapText="1"/>
    </xf>
    <xf numFmtId="166" fontId="8" fillId="0" borderId="26" xfId="0" applyNumberFormat="1" applyFont="1" applyBorder="1" applyAlignment="1">
      <alignment horizontal="center" vertical="center" wrapText="1"/>
    </xf>
    <xf numFmtId="166" fontId="7" fillId="0" borderId="43" xfId="0" applyNumberFormat="1" applyFont="1" applyBorder="1" applyAlignment="1">
      <alignment horizontal="center" vertical="center" wrapText="1"/>
    </xf>
    <xf numFmtId="3" fontId="2" fillId="0" borderId="43" xfId="0" applyNumberFormat="1" applyFont="1" applyBorder="1" applyAlignment="1">
      <alignment horizontal="center" vertical="center" wrapText="1"/>
    </xf>
    <xf numFmtId="0" fontId="0" fillId="0" borderId="27" xfId="0" applyBorder="1" applyAlignment="1">
      <alignment horizontal="left" vertical="center" wrapText="1"/>
    </xf>
    <xf numFmtId="0" fontId="0" fillId="0" borderId="36" xfId="0" applyBorder="1" applyAlignment="1">
      <alignment horizontal="left" vertical="center" wrapText="1"/>
    </xf>
    <xf numFmtId="0" fontId="0" fillId="0" borderId="33" xfId="0" applyBorder="1" applyAlignment="1">
      <alignment horizontal="left" vertical="center" wrapText="1"/>
    </xf>
    <xf numFmtId="0" fontId="0" fillId="0" borderId="37" xfId="0" applyBorder="1" applyAlignment="1">
      <alignment horizontal="left" vertical="center" wrapText="1"/>
    </xf>
    <xf numFmtId="0" fontId="0" fillId="3" borderId="30" xfId="0" applyFill="1" applyBorder="1" applyAlignment="1">
      <alignment horizontal="left" vertical="center" wrapText="1"/>
    </xf>
    <xf numFmtId="0" fontId="0" fillId="3" borderId="16" xfId="0" applyFill="1" applyBorder="1" applyAlignment="1">
      <alignment horizontal="left" vertical="center" wrapText="1"/>
    </xf>
    <xf numFmtId="0" fontId="0" fillId="0" borderId="31" xfId="0" applyBorder="1" applyAlignment="1">
      <alignment horizontal="left" vertical="center" wrapText="1"/>
    </xf>
    <xf numFmtId="0" fontId="0" fillId="0" borderId="38" xfId="0" applyBorder="1" applyAlignment="1">
      <alignment horizontal="left" vertical="center" wrapText="1"/>
    </xf>
    <xf numFmtId="169" fontId="27" fillId="0" borderId="43" xfId="0" applyNumberFormat="1" applyFont="1" applyBorder="1" applyAlignment="1">
      <alignment horizontal="left" vertical="center" wrapText="1"/>
    </xf>
    <xf numFmtId="0" fontId="9" fillId="0" borderId="26" xfId="0" applyFont="1" applyBorder="1" applyAlignment="1">
      <alignment horizontal="left" vertical="center" wrapText="1"/>
    </xf>
    <xf numFmtId="3" fontId="9" fillId="0" borderId="43" xfId="0" applyNumberFormat="1" applyFont="1" applyBorder="1" applyAlignment="1">
      <alignment horizontal="center" vertical="center" wrapText="1"/>
    </xf>
    <xf numFmtId="3" fontId="9" fillId="0" borderId="26" xfId="0" applyNumberFormat="1" applyFont="1" applyBorder="1" applyAlignment="1">
      <alignment horizontal="center" vertical="center" wrapText="1"/>
    </xf>
    <xf numFmtId="0" fontId="0" fillId="0" borderId="65" xfId="0" applyBorder="1" applyAlignment="1">
      <alignment horizontal="left" vertical="center" wrapText="1"/>
    </xf>
    <xf numFmtId="0" fontId="0" fillId="0" borderId="45" xfId="0" applyBorder="1" applyAlignment="1">
      <alignment horizontal="left" vertical="center" wrapText="1"/>
    </xf>
    <xf numFmtId="0" fontId="0" fillId="0" borderId="59" xfId="0" applyBorder="1" applyAlignment="1">
      <alignment horizontal="left" vertical="center" wrapText="1"/>
    </xf>
    <xf numFmtId="0" fontId="13" fillId="0" borderId="27" xfId="0" applyFont="1" applyBorder="1" applyAlignment="1">
      <alignment horizontal="left" vertical="center" wrapText="1"/>
    </xf>
    <xf numFmtId="0" fontId="13" fillId="0" borderId="36" xfId="0" applyFont="1" applyBorder="1" applyAlignment="1">
      <alignment horizontal="left" vertical="center" wrapText="1"/>
    </xf>
    <xf numFmtId="0" fontId="0" fillId="0" borderId="17" xfId="0" applyBorder="1" applyAlignment="1">
      <alignment horizontal="left" vertical="center" wrapText="1"/>
    </xf>
    <xf numFmtId="0" fontId="0" fillId="0" borderId="64" xfId="0" applyBorder="1" applyAlignment="1">
      <alignment horizontal="left"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2" fillId="0" borderId="2" xfId="0" applyFont="1" applyBorder="1" applyAlignment="1">
      <alignment horizontal="center" vertical="center"/>
    </xf>
    <xf numFmtId="0" fontId="0" fillId="0" borderId="17" xfId="0" applyBorder="1" applyAlignment="1">
      <alignment horizontal="center" vertical="center" wrapText="1"/>
    </xf>
    <xf numFmtId="0" fontId="12" fillId="0" borderId="14" xfId="0" applyFont="1" applyBorder="1" applyAlignment="1">
      <alignment horizontal="center" vertical="center"/>
    </xf>
    <xf numFmtId="0" fontId="0" fillId="0" borderId="60" xfId="0" applyBorder="1" applyAlignment="1">
      <alignment horizontal="center" vertical="center"/>
    </xf>
    <xf numFmtId="0" fontId="0" fillId="0" borderId="34" xfId="0" applyBorder="1" applyAlignment="1">
      <alignment horizontal="center" vertical="center"/>
    </xf>
    <xf numFmtId="49" fontId="0" fillId="0" borderId="18" xfId="0" applyNumberFormat="1" applyBorder="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center" wrapText="1"/>
    </xf>
    <xf numFmtId="0" fontId="0" fillId="0" borderId="35" xfId="0" applyBorder="1" applyAlignment="1">
      <alignment horizontal="left" vertical="center" wrapText="1"/>
    </xf>
    <xf numFmtId="0" fontId="11" fillId="2" borderId="1"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21" fillId="4" borderId="61" xfId="0" applyFont="1" applyFill="1" applyBorder="1" applyAlignment="1">
      <alignment horizontal="center" vertical="center" wrapText="1"/>
    </xf>
    <xf numFmtId="0" fontId="21" fillId="4" borderId="63" xfId="0" applyFont="1" applyFill="1" applyBorder="1" applyAlignment="1">
      <alignment horizontal="center" vertical="center" wrapText="1"/>
    </xf>
    <xf numFmtId="3" fontId="9" fillId="0" borderId="50" xfId="1" applyNumberFormat="1" applyFont="1" applyFill="1" applyBorder="1" applyAlignment="1">
      <alignment horizontal="center" vertical="center"/>
    </xf>
    <xf numFmtId="3" fontId="9" fillId="0" borderId="29" xfId="1" applyNumberFormat="1" applyFont="1" applyFill="1" applyBorder="1" applyAlignment="1">
      <alignment horizontal="center" vertical="center"/>
    </xf>
    <xf numFmtId="3" fontId="9" fillId="0" borderId="43" xfId="1" applyNumberFormat="1" applyFont="1" applyFill="1" applyBorder="1" applyAlignment="1">
      <alignment horizontal="center" vertical="center"/>
    </xf>
    <xf numFmtId="3" fontId="9" fillId="0" borderId="26" xfId="1" applyNumberFormat="1" applyFont="1" applyFill="1" applyBorder="1" applyAlignment="1">
      <alignment horizontal="center" vertical="center"/>
    </xf>
    <xf numFmtId="3" fontId="2" fillId="0" borderId="50" xfId="0" applyNumberFormat="1" applyFont="1" applyBorder="1" applyAlignment="1">
      <alignment horizontal="center" vertical="center" wrapText="1"/>
    </xf>
    <xf numFmtId="3" fontId="8" fillId="0" borderId="29" xfId="0" applyNumberFormat="1" applyFont="1" applyBorder="1" applyAlignment="1">
      <alignment horizontal="center" vertical="center" wrapText="1"/>
    </xf>
    <xf numFmtId="3" fontId="8" fillId="0" borderId="46" xfId="0" applyNumberFormat="1" applyFont="1" applyBorder="1" applyAlignment="1">
      <alignment horizontal="center" vertical="center"/>
    </xf>
    <xf numFmtId="3" fontId="8" fillId="0" borderId="47" xfId="0" applyNumberFormat="1" applyFont="1" applyBorder="1" applyAlignment="1">
      <alignment horizontal="center" vertical="center"/>
    </xf>
    <xf numFmtId="0" fontId="11" fillId="4" borderId="61" xfId="0" applyFont="1" applyFill="1" applyBorder="1" applyAlignment="1">
      <alignment horizontal="center" vertical="center" wrapText="1"/>
    </xf>
    <xf numFmtId="0" fontId="11" fillId="4" borderId="62" xfId="0" applyFont="1" applyFill="1" applyBorder="1" applyAlignment="1">
      <alignment horizontal="center" vertical="center" wrapText="1"/>
    </xf>
    <xf numFmtId="0" fontId="9" fillId="0" borderId="66" xfId="1" applyNumberFormat="1" applyFont="1" applyFill="1" applyBorder="1" applyAlignment="1">
      <alignment horizontal="center" vertical="center"/>
    </xf>
    <xf numFmtId="0" fontId="9" fillId="0" borderId="67" xfId="1" applyNumberFormat="1" applyFont="1" applyFill="1" applyBorder="1" applyAlignment="1">
      <alignment horizontal="center" vertical="center"/>
    </xf>
    <xf numFmtId="3" fontId="9" fillId="0" borderId="46" xfId="0" applyNumberFormat="1" applyFont="1" applyBorder="1" applyAlignment="1">
      <alignment horizontal="center" vertical="center" wrapText="1"/>
    </xf>
    <xf numFmtId="3" fontId="19" fillId="0" borderId="49" xfId="0" applyNumberFormat="1" applyFont="1" applyBorder="1" applyAlignment="1">
      <alignment horizontal="center" vertical="center" wrapText="1"/>
    </xf>
    <xf numFmtId="3" fontId="19" fillId="0" borderId="44" xfId="0" applyNumberFormat="1" applyFont="1" applyBorder="1" applyAlignment="1">
      <alignment horizontal="center" vertical="center" wrapText="1"/>
    </xf>
    <xf numFmtId="10" fontId="7" fillId="0" borderId="57" xfId="1" applyNumberFormat="1" applyFont="1" applyFill="1" applyBorder="1" applyAlignment="1">
      <alignment horizontal="center" vertical="center" wrapText="1"/>
    </xf>
    <xf numFmtId="10" fontId="8" fillId="0" borderId="32" xfId="1" applyNumberFormat="1" applyFont="1" applyFill="1" applyBorder="1" applyAlignment="1">
      <alignment horizontal="center" vertical="center" wrapText="1"/>
    </xf>
    <xf numFmtId="0" fontId="3" fillId="0" borderId="43" xfId="0" applyFont="1" applyBorder="1" applyAlignment="1">
      <alignment horizontal="center" vertical="center" wrapText="1"/>
    </xf>
    <xf numFmtId="0" fontId="8" fillId="0" borderId="26" xfId="0" applyFont="1" applyBorder="1" applyAlignment="1">
      <alignment horizontal="center" vertical="center" wrapText="1"/>
    </xf>
    <xf numFmtId="169" fontId="0" fillId="0" borderId="43" xfId="0" applyNumberFormat="1" applyBorder="1" applyAlignment="1">
      <alignment horizontal="center" vertical="center" wrapText="1"/>
    </xf>
    <xf numFmtId="169" fontId="0" fillId="0" borderId="26" xfId="0" applyNumberFormat="1" applyBorder="1" applyAlignment="1">
      <alignment horizontal="center" vertical="center" wrapText="1"/>
    </xf>
    <xf numFmtId="9" fontId="7" fillId="0" borderId="43" xfId="1" applyFont="1" applyFill="1" applyBorder="1" applyAlignment="1">
      <alignment horizontal="center" vertical="center" wrapText="1"/>
    </xf>
    <xf numFmtId="9" fontId="8" fillId="0" borderId="26" xfId="1" applyFont="1" applyFill="1" applyBorder="1" applyAlignment="1">
      <alignment horizontal="center" vertical="center" wrapText="1"/>
    </xf>
    <xf numFmtId="10" fontId="8" fillId="0" borderId="57" xfId="1" applyNumberFormat="1" applyFont="1" applyFill="1" applyBorder="1" applyAlignment="1">
      <alignment horizontal="center" vertical="center" wrapText="1"/>
    </xf>
    <xf numFmtId="164" fontId="8" fillId="0" borderId="43" xfId="1" applyNumberFormat="1" applyFont="1" applyFill="1" applyBorder="1" applyAlignment="1">
      <alignment horizontal="center" vertical="center" wrapText="1"/>
    </xf>
    <xf numFmtId="164" fontId="8" fillId="0" borderId="26" xfId="1" applyNumberFormat="1" applyFont="1" applyFill="1" applyBorder="1" applyAlignment="1">
      <alignment horizontal="center" vertical="center" wrapText="1"/>
    </xf>
    <xf numFmtId="166" fontId="3" fillId="0" borderId="57" xfId="0" applyNumberFormat="1" applyFont="1" applyBorder="1" applyAlignment="1">
      <alignment horizontal="center" vertical="center" wrapText="1"/>
    </xf>
    <xf numFmtId="166" fontId="8" fillId="0" borderId="32" xfId="0" applyNumberFormat="1" applyFont="1" applyBorder="1" applyAlignment="1">
      <alignment horizontal="center" vertical="center" wrapText="1"/>
    </xf>
    <xf numFmtId="10" fontId="7" fillId="0" borderId="43" xfId="1" applyNumberFormat="1" applyFont="1" applyFill="1" applyBorder="1" applyAlignment="1">
      <alignment horizontal="center" vertical="center" wrapText="1"/>
    </xf>
    <xf numFmtId="10" fontId="0" fillId="6" borderId="57" xfId="0" applyNumberFormat="1" applyFill="1" applyBorder="1" applyAlignment="1">
      <alignment horizontal="center" vertical="center" wrapText="1"/>
    </xf>
    <xf numFmtId="164" fontId="7" fillId="0" borderId="43" xfId="1" applyNumberFormat="1" applyFont="1" applyFill="1" applyBorder="1" applyAlignment="1">
      <alignment horizontal="center" vertical="center" wrapText="1"/>
    </xf>
    <xf numFmtId="167" fontId="0" fillId="0" borderId="50" xfId="0" applyNumberFormat="1" applyFill="1" applyBorder="1" applyAlignment="1">
      <alignment horizontal="center" vertical="center" wrapText="1"/>
    </xf>
    <xf numFmtId="167" fontId="0" fillId="0" borderId="29" xfId="0" applyNumberFormat="1" applyFill="1" applyBorder="1" applyAlignment="1">
      <alignment horizontal="center" vertical="center" wrapText="1"/>
    </xf>
    <xf numFmtId="167" fontId="0" fillId="0" borderId="43" xfId="0" applyNumberFormat="1" applyFill="1" applyBorder="1" applyAlignment="1">
      <alignment horizontal="center" vertical="center" wrapText="1"/>
    </xf>
    <xf numFmtId="167" fontId="0" fillId="0" borderId="26" xfId="0" applyNumberFormat="1" applyFill="1" applyBorder="1" applyAlignment="1">
      <alignment horizontal="center" vertical="center" wrapText="1"/>
    </xf>
    <xf numFmtId="167" fontId="0" fillId="0" borderId="46" xfId="0" applyNumberFormat="1" applyFill="1" applyBorder="1" applyAlignment="1">
      <alignment horizontal="center" vertical="center" wrapText="1"/>
    </xf>
    <xf numFmtId="167" fontId="0" fillId="0" borderId="17" xfId="0" applyNumberFormat="1" applyFill="1" applyBorder="1" applyAlignment="1">
      <alignment horizontal="center" vertical="center" wrapText="1"/>
    </xf>
    <xf numFmtId="167" fontId="0" fillId="0" borderId="47" xfId="0" applyNumberFormat="1" applyFill="1" applyBorder="1" applyAlignment="1">
      <alignment horizontal="center" vertical="center" wrapText="1"/>
    </xf>
    <xf numFmtId="166" fontId="0" fillId="0" borderId="43" xfId="0" applyNumberFormat="1" applyFill="1" applyBorder="1" applyAlignment="1">
      <alignment horizontal="center" vertical="center" wrapText="1"/>
    </xf>
    <xf numFmtId="166" fontId="0" fillId="0" borderId="26" xfId="0" applyNumberFormat="1" applyFill="1" applyBorder="1" applyAlignment="1">
      <alignment horizontal="center" vertical="center" wrapText="1"/>
    </xf>
    <xf numFmtId="167" fontId="0" fillId="0" borderId="43" xfId="0" quotePrefix="1" applyNumberFormat="1" applyFill="1" applyBorder="1" applyAlignment="1">
      <alignment horizontal="center" vertical="center" wrapText="1"/>
    </xf>
    <xf numFmtId="167" fontId="0" fillId="0" borderId="26" xfId="0" quotePrefix="1" applyNumberFormat="1" applyFill="1" applyBorder="1" applyAlignment="1">
      <alignment horizontal="center" vertical="center" wrapText="1"/>
    </xf>
    <xf numFmtId="168" fontId="0" fillId="0" borderId="43" xfId="0" quotePrefix="1" applyNumberFormat="1" applyFill="1" applyBorder="1" applyAlignment="1">
      <alignment horizontal="center" vertical="center" wrapText="1"/>
    </xf>
    <xf numFmtId="168" fontId="0" fillId="0" borderId="26" xfId="0" quotePrefix="1" applyNumberFormat="1" applyFill="1" applyBorder="1" applyAlignment="1">
      <alignment horizontal="center" vertical="center" wrapText="1"/>
    </xf>
    <xf numFmtId="168" fontId="0" fillId="0" borderId="43" xfId="0" applyNumberFormat="1" applyFill="1" applyBorder="1" applyAlignment="1">
      <alignment horizontal="center" vertical="center" wrapText="1"/>
    </xf>
    <xf numFmtId="168" fontId="0" fillId="0" borderId="26" xfId="0" applyNumberFormat="1" applyFill="1" applyBorder="1" applyAlignment="1">
      <alignment horizontal="center" vertical="center" wrapText="1"/>
    </xf>
    <xf numFmtId="169" fontId="0" fillId="0" borderId="43" xfId="0" applyNumberFormat="1" applyFill="1" applyBorder="1" applyAlignment="1">
      <alignment horizontal="center" vertical="center" wrapText="1"/>
    </xf>
    <xf numFmtId="169" fontId="0" fillId="0" borderId="26" xfId="0" applyNumberFormat="1" applyFill="1" applyBorder="1" applyAlignment="1">
      <alignment horizontal="center" vertical="center" wrapText="1"/>
    </xf>
    <xf numFmtId="0" fontId="0" fillId="0" borderId="26" xfId="0" applyFill="1" applyBorder="1" applyAlignment="1">
      <alignment horizontal="center" vertical="center" wrapText="1"/>
    </xf>
    <xf numFmtId="167" fontId="32" fillId="0" borderId="43" xfId="0" applyNumberFormat="1" applyFont="1" applyFill="1" applyBorder="1" applyAlignment="1">
      <alignment horizontal="center" vertical="center" wrapText="1"/>
    </xf>
    <xf numFmtId="164" fontId="0" fillId="0" borderId="43" xfId="0" applyNumberFormat="1" applyFill="1" applyBorder="1" applyAlignment="1">
      <alignment horizontal="center" vertical="center" wrapText="1"/>
    </xf>
    <xf numFmtId="164" fontId="0" fillId="0" borderId="26" xfId="0" applyNumberFormat="1" applyFill="1" applyBorder="1" applyAlignment="1">
      <alignment horizontal="center" vertical="center" wrapText="1"/>
    </xf>
    <xf numFmtId="166" fontId="0" fillId="0" borderId="57" xfId="0" applyNumberFormat="1" applyFill="1" applyBorder="1" applyAlignment="1">
      <alignment horizontal="center" vertical="center" wrapText="1"/>
    </xf>
    <xf numFmtId="166" fontId="0" fillId="0" borderId="32" xfId="0" applyNumberFormat="1" applyFill="1" applyBorder="1" applyAlignment="1">
      <alignment horizontal="center" vertical="center" wrapText="1"/>
    </xf>
    <xf numFmtId="167" fontId="0" fillId="0" borderId="16" xfId="0" applyNumberFormat="1" applyFill="1" applyBorder="1" applyAlignment="1">
      <alignment horizontal="center" vertical="center" wrapText="1"/>
    </xf>
    <xf numFmtId="164" fontId="0" fillId="0" borderId="57" xfId="1" applyNumberFormat="1" applyFont="1" applyFill="1" applyBorder="1" applyAlignment="1">
      <alignment horizontal="center" vertical="center" wrapText="1"/>
    </xf>
    <xf numFmtId="164" fontId="0" fillId="0" borderId="32" xfId="1" applyNumberFormat="1" applyFont="1" applyFill="1" applyBorder="1" applyAlignment="1">
      <alignment horizontal="center" vertical="center" wrapText="1"/>
    </xf>
    <xf numFmtId="171" fontId="0" fillId="0" borderId="43" xfId="0" applyNumberFormat="1" applyFill="1" applyBorder="1" applyAlignment="1">
      <alignment horizontal="center" vertical="center" wrapText="1"/>
    </xf>
    <xf numFmtId="171" fontId="0" fillId="0" borderId="26" xfId="0" applyNumberFormat="1" applyFill="1" applyBorder="1" applyAlignment="1">
      <alignment horizontal="center" vertical="center" wrapText="1"/>
    </xf>
    <xf numFmtId="171" fontId="0" fillId="0" borderId="57" xfId="0" applyNumberFormat="1" applyFill="1" applyBorder="1" applyAlignment="1">
      <alignment horizontal="center" vertical="center" wrapText="1"/>
    </xf>
    <xf numFmtId="171" fontId="0" fillId="0" borderId="32" xfId="0" applyNumberFormat="1" applyFill="1" applyBorder="1" applyAlignment="1">
      <alignment horizontal="center" vertical="center" wrapText="1"/>
    </xf>
    <xf numFmtId="167" fontId="0" fillId="0" borderId="57" xfId="0" applyNumberFormat="1" applyFill="1" applyBorder="1" applyAlignment="1">
      <alignment horizontal="center" vertical="center" wrapText="1"/>
    </xf>
    <xf numFmtId="167" fontId="0" fillId="0" borderId="32" xfId="0" applyNumberFormat="1" applyFill="1" applyBorder="1" applyAlignment="1">
      <alignment horizontal="center" vertical="center" wrapText="1"/>
    </xf>
    <xf numFmtId="170" fontId="29" fillId="0" borderId="43" xfId="0" applyNumberFormat="1" applyFont="1" applyFill="1" applyBorder="1" applyAlignment="1">
      <alignment horizontal="center" vertical="center" wrapText="1"/>
    </xf>
    <xf numFmtId="170" fontId="0" fillId="0" borderId="26" xfId="0" applyNumberFormat="1" applyFill="1" applyBorder="1" applyAlignment="1">
      <alignment horizontal="center" vertical="center" wrapText="1"/>
    </xf>
    <xf numFmtId="170" fontId="0" fillId="0" borderId="43" xfId="0" applyNumberFormat="1" applyFill="1" applyBorder="1" applyAlignment="1">
      <alignment horizontal="center" vertical="center" wrapText="1"/>
    </xf>
  </cellXfs>
  <cellStyles count="8">
    <cellStyle name="Comma [0]" xfId="7" builtinId="6"/>
    <cellStyle name="Comma [0] 2" xfId="2" xr:uid="{00000000-0005-0000-0000-000000000000}"/>
    <cellStyle name="Comma [0] 2 2" xfId="3" xr:uid="{353835C3-08C9-41F3-8C0A-E7B79EEE4EA2}"/>
    <cellStyle name="Comma [0] 2 3" xfId="5" xr:uid="{A0C5A119-C662-40D4-AB0B-8E5B2FDB59C8}"/>
    <cellStyle name="Comma [0] 3" xfId="4" xr:uid="{CF6D3C43-485A-4B21-994A-9B6046E46CEF}"/>
    <cellStyle name="Comma [0] 4" xfId="6" xr:uid="{1206D12C-8F5B-4420-A171-756BE49E9D3B}"/>
    <cellStyle name="Normal" xfId="0" builtinId="0"/>
    <cellStyle name="Percent" xfId="1" builtinId="5"/>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26"/>
  <sheetViews>
    <sheetView tabSelected="1" topLeftCell="C1" zoomScale="71" zoomScaleNormal="71" zoomScaleSheetLayoutView="72" workbookViewId="0">
      <pane ySplit="1" topLeftCell="A2" activePane="bottomLeft" state="frozen"/>
      <selection pane="bottomLeft" activeCell="E2" sqref="E2:F74"/>
    </sheetView>
  </sheetViews>
  <sheetFormatPr defaultColWidth="9.140625" defaultRowHeight="15"/>
  <cols>
    <col min="1" max="1" width="4.7109375" style="1" customWidth="1"/>
    <col min="2" max="2" width="23.5703125" style="38" customWidth="1"/>
    <col min="3" max="4" width="14.7109375" customWidth="1"/>
    <col min="5" max="5" width="12.42578125" style="39" customWidth="1"/>
    <col min="6" max="6" width="11.140625" style="39" customWidth="1"/>
    <col min="7" max="7" width="23.7109375" style="40" customWidth="1"/>
    <col min="8" max="9" width="10.7109375" style="80" customWidth="1"/>
    <col min="10" max="10" width="23.7109375" style="40" customWidth="1"/>
    <col min="11" max="11" width="14.140625" style="150" customWidth="1"/>
    <col min="12" max="12" width="16.140625" style="150" customWidth="1"/>
    <col min="13" max="13" width="23.7109375" style="40" customWidth="1"/>
    <col min="14" max="14" width="10.7109375" style="40" customWidth="1"/>
    <col min="15" max="15" width="13.28515625" style="40" customWidth="1"/>
    <col min="16" max="16" width="23.7109375" style="75" customWidth="1"/>
    <col min="17" max="18" width="10.7109375" style="40" customWidth="1"/>
    <col min="19" max="19" width="23.7109375" style="40" customWidth="1"/>
    <col min="20" max="33" width="9.140625" style="22"/>
    <col min="34" max="34" width="9.140625" style="23"/>
  </cols>
  <sheetData>
    <row r="1" spans="1:34" ht="33" customHeight="1" thickTop="1" thickBot="1">
      <c r="A1" s="50" t="s">
        <v>19</v>
      </c>
      <c r="B1" s="2" t="s">
        <v>15</v>
      </c>
      <c r="C1" s="316" t="s">
        <v>35</v>
      </c>
      <c r="D1" s="317"/>
      <c r="E1" s="273" t="s">
        <v>32</v>
      </c>
      <c r="F1" s="274"/>
      <c r="G1" s="41" t="s">
        <v>50</v>
      </c>
      <c r="H1" s="318" t="s">
        <v>218</v>
      </c>
      <c r="I1" s="319"/>
      <c r="J1" s="41" t="s">
        <v>219</v>
      </c>
      <c r="K1" s="328" t="s">
        <v>57</v>
      </c>
      <c r="L1" s="329"/>
      <c r="M1" s="41" t="s">
        <v>58</v>
      </c>
      <c r="N1" s="168" t="s">
        <v>70</v>
      </c>
      <c r="O1" s="169"/>
      <c r="P1" s="41" t="s">
        <v>71</v>
      </c>
      <c r="Q1" s="273" t="s">
        <v>33</v>
      </c>
      <c r="R1" s="274"/>
      <c r="S1" s="41" t="s">
        <v>49</v>
      </c>
      <c r="T1" s="20"/>
      <c r="U1" s="20"/>
      <c r="V1" s="20"/>
      <c r="W1" s="20"/>
      <c r="X1" s="20"/>
      <c r="Y1" s="20"/>
      <c r="Z1" s="20"/>
      <c r="AA1" s="20"/>
      <c r="AB1" s="20"/>
      <c r="AC1" s="20"/>
      <c r="AD1" s="20"/>
      <c r="AE1" s="20"/>
      <c r="AF1" s="20"/>
      <c r="AG1" s="20"/>
      <c r="AH1" s="21"/>
    </row>
    <row r="2" spans="1:34" ht="236.25" customHeight="1">
      <c r="A2" s="17">
        <v>1</v>
      </c>
      <c r="B2" s="102" t="s">
        <v>73</v>
      </c>
      <c r="C2" s="314" t="s">
        <v>51</v>
      </c>
      <c r="D2" s="315"/>
      <c r="E2" s="351">
        <v>151544</v>
      </c>
      <c r="F2" s="352"/>
      <c r="G2" s="85"/>
      <c r="H2" s="320" t="s">
        <v>247</v>
      </c>
      <c r="I2" s="321"/>
      <c r="J2" s="117"/>
      <c r="K2" s="324" t="s">
        <v>137</v>
      </c>
      <c r="L2" s="325"/>
      <c r="M2" s="142"/>
      <c r="N2" s="188" t="s">
        <v>225</v>
      </c>
      <c r="O2" s="183"/>
      <c r="P2" s="54"/>
      <c r="Q2" s="275" t="s">
        <v>249</v>
      </c>
      <c r="R2" s="276"/>
      <c r="S2" s="85"/>
    </row>
    <row r="3" spans="1:34" ht="71.25" customHeight="1">
      <c r="A3" s="10">
        <v>2</v>
      </c>
      <c r="B3" s="11" t="s">
        <v>74</v>
      </c>
      <c r="C3" s="286" t="s">
        <v>6</v>
      </c>
      <c r="D3" s="287"/>
      <c r="E3" s="353">
        <v>16570</v>
      </c>
      <c r="F3" s="354"/>
      <c r="G3" s="142"/>
      <c r="H3" s="322" t="s">
        <v>248</v>
      </c>
      <c r="I3" s="323"/>
      <c r="J3" s="117"/>
      <c r="K3" s="285" t="s">
        <v>136</v>
      </c>
      <c r="L3" s="280"/>
      <c r="M3" s="142"/>
      <c r="N3" s="189" t="s">
        <v>207</v>
      </c>
      <c r="O3" s="178"/>
      <c r="P3" s="54"/>
      <c r="Q3" s="263" t="s">
        <v>147</v>
      </c>
      <c r="R3" s="272"/>
      <c r="S3" s="85"/>
    </row>
    <row r="4" spans="1:34" ht="59.25" customHeight="1">
      <c r="A4" s="19">
        <v>3</v>
      </c>
      <c r="B4" s="103" t="s">
        <v>75</v>
      </c>
      <c r="C4" s="286" t="s">
        <v>16</v>
      </c>
      <c r="D4" s="287"/>
      <c r="E4" s="353">
        <v>119574</v>
      </c>
      <c r="F4" s="354"/>
      <c r="G4" s="42"/>
      <c r="H4" s="330" t="s">
        <v>227</v>
      </c>
      <c r="I4" s="331"/>
      <c r="J4" s="118"/>
      <c r="K4" s="279">
        <v>113178</v>
      </c>
      <c r="L4" s="280"/>
      <c r="M4" s="42"/>
      <c r="N4" s="164" t="s">
        <v>208</v>
      </c>
      <c r="O4" s="167"/>
      <c r="P4" s="55"/>
      <c r="Q4" s="263" t="s">
        <v>148</v>
      </c>
      <c r="R4" s="272"/>
      <c r="S4" s="85"/>
    </row>
    <row r="5" spans="1:34" ht="36" customHeight="1">
      <c r="A5" s="307">
        <v>4</v>
      </c>
      <c r="B5" s="303" t="s">
        <v>76</v>
      </c>
      <c r="C5" s="303" t="s">
        <v>34</v>
      </c>
      <c r="D5" s="18" t="s">
        <v>38</v>
      </c>
      <c r="E5" s="355">
        <v>48540</v>
      </c>
      <c r="F5" s="356">
        <v>31981</v>
      </c>
      <c r="G5" s="268"/>
      <c r="H5" s="332" t="s">
        <v>228</v>
      </c>
      <c r="I5" s="190" t="s">
        <v>229</v>
      </c>
      <c r="J5" s="119"/>
      <c r="K5" s="326">
        <v>83778</v>
      </c>
      <c r="L5" s="145">
        <v>61789</v>
      </c>
      <c r="M5" s="268"/>
      <c r="N5" s="181" t="s">
        <v>209</v>
      </c>
      <c r="O5" s="94">
        <v>142700</v>
      </c>
      <c r="P5" s="333"/>
      <c r="Q5" s="266" t="s">
        <v>149</v>
      </c>
      <c r="R5" s="94" t="s">
        <v>150</v>
      </c>
      <c r="S5" s="268"/>
    </row>
    <row r="6" spans="1:34" ht="36" customHeight="1">
      <c r="A6" s="307"/>
      <c r="B6" s="303"/>
      <c r="C6" s="303"/>
      <c r="D6" s="18" t="s">
        <v>37</v>
      </c>
      <c r="E6" s="357"/>
      <c r="F6" s="356">
        <v>16559</v>
      </c>
      <c r="G6" s="269"/>
      <c r="H6" s="223"/>
      <c r="I6" s="190" t="s">
        <v>230</v>
      </c>
      <c r="J6" s="119"/>
      <c r="K6" s="327"/>
      <c r="L6" s="145">
        <v>21989</v>
      </c>
      <c r="M6" s="269"/>
      <c r="N6" s="182"/>
      <c r="O6" s="94">
        <v>41726</v>
      </c>
      <c r="P6" s="334"/>
      <c r="Q6" s="267"/>
      <c r="R6" s="94" t="s">
        <v>151</v>
      </c>
      <c r="S6" s="269"/>
    </row>
    <row r="7" spans="1:34" ht="36" customHeight="1">
      <c r="A7" s="307">
        <v>5</v>
      </c>
      <c r="B7" s="308" t="s">
        <v>77</v>
      </c>
      <c r="C7" s="303" t="s">
        <v>36</v>
      </c>
      <c r="D7" s="18" t="s">
        <v>38</v>
      </c>
      <c r="E7" s="355">
        <v>119574</v>
      </c>
      <c r="F7" s="356">
        <v>119563</v>
      </c>
      <c r="G7" s="142"/>
      <c r="H7" s="332">
        <v>3214</v>
      </c>
      <c r="I7" s="191">
        <f>H7-I8</f>
        <v>1710</v>
      </c>
      <c r="J7" s="119"/>
      <c r="K7" s="326">
        <v>2514</v>
      </c>
      <c r="L7" s="145">
        <v>860</v>
      </c>
      <c r="M7" s="268"/>
      <c r="N7" s="181">
        <v>17856</v>
      </c>
      <c r="O7" s="94">
        <v>14634</v>
      </c>
      <c r="P7" s="143"/>
      <c r="Q7" s="266" t="s">
        <v>152</v>
      </c>
      <c r="R7" s="94" t="s">
        <v>153</v>
      </c>
      <c r="S7" s="268"/>
    </row>
    <row r="8" spans="1:34" ht="36" customHeight="1">
      <c r="A8" s="307"/>
      <c r="B8" s="308"/>
      <c r="C8" s="303"/>
      <c r="D8" s="18" t="s">
        <v>37</v>
      </c>
      <c r="E8" s="357"/>
      <c r="F8" s="356">
        <v>11</v>
      </c>
      <c r="G8" s="142"/>
      <c r="H8" s="223"/>
      <c r="I8" s="191">
        <v>1504</v>
      </c>
      <c r="J8" s="119"/>
      <c r="K8" s="327"/>
      <c r="L8" s="145">
        <v>1654</v>
      </c>
      <c r="M8" s="269"/>
      <c r="N8" s="182"/>
      <c r="O8" s="94">
        <v>3222</v>
      </c>
      <c r="P8" s="143"/>
      <c r="Q8" s="267"/>
      <c r="R8" s="94" t="s">
        <v>154</v>
      </c>
      <c r="S8" s="269"/>
    </row>
    <row r="9" spans="1:34" ht="36" customHeight="1">
      <c r="A9" s="307">
        <v>6</v>
      </c>
      <c r="B9" s="305" t="s">
        <v>78</v>
      </c>
      <c r="C9" s="303" t="s">
        <v>39</v>
      </c>
      <c r="D9" s="18" t="s">
        <v>38</v>
      </c>
      <c r="E9" s="355">
        <v>4686</v>
      </c>
      <c r="F9" s="356">
        <v>3253</v>
      </c>
      <c r="G9" s="268"/>
      <c r="H9" s="222">
        <v>230748</v>
      </c>
      <c r="I9" s="191">
        <f>H9-I10</f>
        <v>230742</v>
      </c>
      <c r="J9" s="119"/>
      <c r="K9" s="326">
        <v>2212</v>
      </c>
      <c r="L9" s="145">
        <v>1045</v>
      </c>
      <c r="M9" s="268"/>
      <c r="N9" s="181">
        <v>14230</v>
      </c>
      <c r="O9" s="94">
        <v>12572</v>
      </c>
      <c r="P9" s="333"/>
      <c r="Q9" s="266" t="s">
        <v>155</v>
      </c>
      <c r="R9" s="94" t="s">
        <v>156</v>
      </c>
      <c r="S9" s="268"/>
    </row>
    <row r="10" spans="1:34" ht="36" customHeight="1">
      <c r="A10" s="307"/>
      <c r="B10" s="306"/>
      <c r="C10" s="303"/>
      <c r="D10" s="18" t="s">
        <v>37</v>
      </c>
      <c r="E10" s="357"/>
      <c r="F10" s="356">
        <v>1433</v>
      </c>
      <c r="G10" s="269"/>
      <c r="H10" s="223"/>
      <c r="I10" s="191">
        <v>6</v>
      </c>
      <c r="J10" s="119"/>
      <c r="K10" s="327"/>
      <c r="L10" s="145">
        <v>1167</v>
      </c>
      <c r="M10" s="269"/>
      <c r="N10" s="182"/>
      <c r="O10" s="94">
        <v>1658</v>
      </c>
      <c r="P10" s="334"/>
      <c r="Q10" s="267"/>
      <c r="R10" s="94" t="s">
        <v>157</v>
      </c>
      <c r="S10" s="269"/>
    </row>
    <row r="11" spans="1:34" ht="36" customHeight="1">
      <c r="A11" s="307">
        <v>7</v>
      </c>
      <c r="B11" s="308" t="s">
        <v>79</v>
      </c>
      <c r="C11" s="303" t="s">
        <v>40</v>
      </c>
      <c r="D11" s="18" t="s">
        <v>38</v>
      </c>
      <c r="E11" s="355">
        <v>6367</v>
      </c>
      <c r="F11" s="356">
        <v>1157</v>
      </c>
      <c r="G11" s="268"/>
      <c r="H11" s="222">
        <v>5205</v>
      </c>
      <c r="I11" s="191">
        <v>1006</v>
      </c>
      <c r="J11" s="119"/>
      <c r="K11" s="326">
        <v>113178</v>
      </c>
      <c r="L11" s="145">
        <v>105812</v>
      </c>
      <c r="M11" s="268"/>
      <c r="N11" s="181">
        <v>38601</v>
      </c>
      <c r="O11" s="94">
        <v>20584</v>
      </c>
      <c r="P11" s="333"/>
      <c r="Q11" s="266" t="s">
        <v>158</v>
      </c>
      <c r="R11" s="94" t="s">
        <v>159</v>
      </c>
      <c r="S11" s="268"/>
    </row>
    <row r="12" spans="1:34" ht="36" customHeight="1">
      <c r="A12" s="307"/>
      <c r="B12" s="308"/>
      <c r="C12" s="303"/>
      <c r="D12" s="18" t="s">
        <v>37</v>
      </c>
      <c r="E12" s="357"/>
      <c r="F12" s="356">
        <v>5210</v>
      </c>
      <c r="G12" s="269"/>
      <c r="H12" s="223"/>
      <c r="I12" s="191">
        <v>4199</v>
      </c>
      <c r="J12" s="119"/>
      <c r="K12" s="327"/>
      <c r="L12" s="145">
        <v>7366</v>
      </c>
      <c r="M12" s="269"/>
      <c r="N12" s="182"/>
      <c r="O12" s="94">
        <v>18017</v>
      </c>
      <c r="P12" s="334"/>
      <c r="Q12" s="267"/>
      <c r="R12" s="94" t="s">
        <v>160</v>
      </c>
      <c r="S12" s="269"/>
    </row>
    <row r="13" spans="1:34" ht="36" customHeight="1">
      <c r="A13" s="307">
        <v>8</v>
      </c>
      <c r="B13" s="305" t="s">
        <v>80</v>
      </c>
      <c r="C13" s="303" t="s">
        <v>41</v>
      </c>
      <c r="D13" s="18" t="s">
        <v>38</v>
      </c>
      <c r="E13" s="355">
        <v>20435</v>
      </c>
      <c r="F13" s="356">
        <v>18323</v>
      </c>
      <c r="G13" s="268"/>
      <c r="H13" s="222">
        <v>10765</v>
      </c>
      <c r="I13" s="191">
        <f>H13-I14</f>
        <v>8697</v>
      </c>
      <c r="J13" s="119"/>
      <c r="K13" s="326">
        <v>31316</v>
      </c>
      <c r="L13" s="145">
        <v>29376</v>
      </c>
      <c r="M13" s="268"/>
      <c r="N13" s="165"/>
      <c r="O13" s="94"/>
      <c r="P13" s="333"/>
      <c r="Q13" s="266" t="s">
        <v>161</v>
      </c>
      <c r="R13" s="94" t="s">
        <v>162</v>
      </c>
      <c r="S13" s="268"/>
    </row>
    <row r="14" spans="1:34" ht="36" customHeight="1">
      <c r="A14" s="307"/>
      <c r="B14" s="306"/>
      <c r="C14" s="303"/>
      <c r="D14" s="18" t="s">
        <v>37</v>
      </c>
      <c r="E14" s="357"/>
      <c r="F14" s="356">
        <v>2112</v>
      </c>
      <c r="G14" s="269"/>
      <c r="H14" s="223"/>
      <c r="I14" s="191">
        <v>2068</v>
      </c>
      <c r="J14" s="119"/>
      <c r="K14" s="327"/>
      <c r="L14" s="145">
        <v>1940</v>
      </c>
      <c r="M14" s="269"/>
      <c r="N14" s="166"/>
      <c r="O14" s="94"/>
      <c r="P14" s="334"/>
      <c r="Q14" s="267"/>
      <c r="R14" s="94" t="s">
        <v>163</v>
      </c>
      <c r="S14" s="269"/>
    </row>
    <row r="15" spans="1:34" ht="36" customHeight="1">
      <c r="A15" s="307">
        <v>9</v>
      </c>
      <c r="B15" s="308" t="s">
        <v>81</v>
      </c>
      <c r="C15" s="303" t="s">
        <v>42</v>
      </c>
      <c r="D15" s="18" t="s">
        <v>38</v>
      </c>
      <c r="E15" s="355">
        <v>7940</v>
      </c>
      <c r="F15" s="356">
        <v>3871</v>
      </c>
      <c r="G15" s="268"/>
      <c r="H15" s="222">
        <v>5886</v>
      </c>
      <c r="I15" s="191">
        <f>H15-I16</f>
        <v>2875</v>
      </c>
      <c r="J15" s="119"/>
      <c r="K15" s="326">
        <v>17717</v>
      </c>
      <c r="L15" s="145">
        <v>9856</v>
      </c>
      <c r="M15" s="268"/>
      <c r="N15" s="181">
        <v>40944</v>
      </c>
      <c r="O15" s="84">
        <v>34737</v>
      </c>
      <c r="P15" s="333"/>
      <c r="Q15" s="266" t="s">
        <v>141</v>
      </c>
      <c r="R15" s="94"/>
      <c r="S15" s="268"/>
    </row>
    <row r="16" spans="1:34" ht="36" customHeight="1">
      <c r="A16" s="307"/>
      <c r="B16" s="308"/>
      <c r="C16" s="303"/>
      <c r="D16" s="18" t="s">
        <v>37</v>
      </c>
      <c r="E16" s="357"/>
      <c r="F16" s="356">
        <v>4069</v>
      </c>
      <c r="G16" s="269"/>
      <c r="H16" s="223"/>
      <c r="I16" s="191">
        <v>3011</v>
      </c>
      <c r="J16" s="119"/>
      <c r="K16" s="327"/>
      <c r="L16" s="145">
        <v>7861</v>
      </c>
      <c r="M16" s="269"/>
      <c r="N16" s="182"/>
      <c r="O16" s="84">
        <v>6207</v>
      </c>
      <c r="P16" s="334"/>
      <c r="Q16" s="267"/>
      <c r="R16" s="84"/>
      <c r="S16" s="269"/>
    </row>
    <row r="17" spans="1:19" ht="24.95" customHeight="1">
      <c r="A17" s="309">
        <v>10</v>
      </c>
      <c r="B17" s="312" t="s">
        <v>82</v>
      </c>
      <c r="C17" s="286" t="s">
        <v>116</v>
      </c>
      <c r="D17" s="287"/>
      <c r="E17" s="358" t="s">
        <v>141</v>
      </c>
      <c r="F17" s="359"/>
      <c r="G17" s="86"/>
      <c r="H17" s="224" t="s">
        <v>231</v>
      </c>
      <c r="I17" s="225"/>
      <c r="J17" s="120"/>
      <c r="K17" s="281">
        <v>112023</v>
      </c>
      <c r="L17" s="280"/>
      <c r="M17" s="268"/>
      <c r="N17" s="164">
        <v>3680758</v>
      </c>
      <c r="O17" s="167"/>
      <c r="P17" s="56"/>
      <c r="Q17" s="263">
        <v>470608</v>
      </c>
      <c r="R17" s="272"/>
      <c r="S17" s="86" t="s">
        <v>164</v>
      </c>
    </row>
    <row r="18" spans="1:19" ht="24.95" customHeight="1">
      <c r="A18" s="310"/>
      <c r="B18" s="313"/>
      <c r="C18" s="286" t="s">
        <v>60</v>
      </c>
      <c r="D18" s="287"/>
      <c r="E18" s="358" t="s">
        <v>141</v>
      </c>
      <c r="F18" s="359"/>
      <c r="G18" s="86"/>
      <c r="H18" s="224" t="s">
        <v>231</v>
      </c>
      <c r="I18" s="225"/>
      <c r="J18" s="120"/>
      <c r="K18" s="279">
        <v>83960</v>
      </c>
      <c r="L18" s="280"/>
      <c r="M18" s="269"/>
      <c r="N18" s="164">
        <v>515170</v>
      </c>
      <c r="O18" s="167"/>
      <c r="P18" s="56"/>
      <c r="Q18" s="263">
        <v>154172</v>
      </c>
      <c r="R18" s="272"/>
      <c r="S18" s="86" t="s">
        <v>165</v>
      </c>
    </row>
    <row r="19" spans="1:19" ht="24.95" customHeight="1">
      <c r="A19" s="310"/>
      <c r="B19" s="313"/>
      <c r="C19" s="286" t="s">
        <v>61</v>
      </c>
      <c r="D19" s="287"/>
      <c r="E19" s="360">
        <v>295</v>
      </c>
      <c r="F19" s="361"/>
      <c r="G19" s="86"/>
      <c r="H19" s="224" t="s">
        <v>232</v>
      </c>
      <c r="I19" s="225"/>
      <c r="J19" s="120"/>
      <c r="K19" s="279">
        <v>579</v>
      </c>
      <c r="L19" s="280"/>
      <c r="M19" s="268"/>
      <c r="N19" s="164">
        <v>4644</v>
      </c>
      <c r="O19" s="167"/>
      <c r="P19" s="56"/>
      <c r="Q19" s="263">
        <v>920</v>
      </c>
      <c r="R19" s="272"/>
      <c r="S19" s="86" t="s">
        <v>166</v>
      </c>
    </row>
    <row r="20" spans="1:19" ht="24.95" customHeight="1">
      <c r="A20" s="310"/>
      <c r="B20" s="313"/>
      <c r="C20" s="286" t="s">
        <v>62</v>
      </c>
      <c r="D20" s="287"/>
      <c r="E20" s="360">
        <v>4</v>
      </c>
      <c r="F20" s="361"/>
      <c r="G20" s="86"/>
      <c r="H20" s="224" t="s">
        <v>233</v>
      </c>
      <c r="I20" s="225"/>
      <c r="J20" s="120"/>
      <c r="K20" s="279">
        <v>32</v>
      </c>
      <c r="L20" s="280"/>
      <c r="M20" s="269"/>
      <c r="N20" s="164">
        <v>27160</v>
      </c>
      <c r="O20" s="167"/>
      <c r="P20" s="56"/>
      <c r="Q20" s="263">
        <v>136</v>
      </c>
      <c r="R20" s="272"/>
      <c r="S20" s="86"/>
    </row>
    <row r="21" spans="1:19" ht="38.25">
      <c r="A21" s="310"/>
      <c r="B21" s="313"/>
      <c r="C21" s="286" t="s">
        <v>63</v>
      </c>
      <c r="D21" s="287"/>
      <c r="E21" s="360">
        <v>21</v>
      </c>
      <c r="F21" s="361"/>
      <c r="G21" s="86"/>
      <c r="H21" s="224" t="s">
        <v>234</v>
      </c>
      <c r="I21" s="225"/>
      <c r="J21" s="120"/>
      <c r="K21" s="279">
        <v>37</v>
      </c>
      <c r="L21" s="280"/>
      <c r="M21" s="268"/>
      <c r="N21" s="164">
        <v>51</v>
      </c>
      <c r="O21" s="167"/>
      <c r="P21" s="56"/>
      <c r="Q21" s="263">
        <v>54</v>
      </c>
      <c r="R21" s="272"/>
      <c r="S21" s="86" t="s">
        <v>167</v>
      </c>
    </row>
    <row r="22" spans="1:19" ht="24.95" customHeight="1">
      <c r="A22" s="310"/>
      <c r="B22" s="313"/>
      <c r="C22" s="286" t="s">
        <v>64</v>
      </c>
      <c r="D22" s="287"/>
      <c r="E22" s="360">
        <v>28</v>
      </c>
      <c r="F22" s="361"/>
      <c r="G22" s="86"/>
      <c r="H22" s="224" t="s">
        <v>231</v>
      </c>
      <c r="I22" s="225"/>
      <c r="J22" s="120"/>
      <c r="K22" s="279">
        <v>101</v>
      </c>
      <c r="L22" s="280"/>
      <c r="M22" s="269"/>
      <c r="N22" s="172" t="s">
        <v>141</v>
      </c>
      <c r="O22" s="173"/>
      <c r="P22" s="56"/>
      <c r="Q22" s="263"/>
      <c r="R22" s="272"/>
      <c r="S22" s="86" t="s">
        <v>168</v>
      </c>
    </row>
    <row r="23" spans="1:19" ht="24.95" customHeight="1">
      <c r="A23" s="310"/>
      <c r="B23" s="313"/>
      <c r="C23" s="286" t="s">
        <v>65</v>
      </c>
      <c r="D23" s="287"/>
      <c r="E23" s="360">
        <v>7</v>
      </c>
      <c r="F23" s="361"/>
      <c r="G23" s="86"/>
      <c r="H23" s="224" t="s">
        <v>235</v>
      </c>
      <c r="I23" s="225"/>
      <c r="J23" s="120"/>
      <c r="K23" s="279">
        <v>1</v>
      </c>
      <c r="L23" s="280"/>
      <c r="M23" s="268"/>
      <c r="N23" s="172" t="s">
        <v>141</v>
      </c>
      <c r="O23" s="173"/>
      <c r="P23" s="56"/>
      <c r="Q23" s="263">
        <v>1</v>
      </c>
      <c r="R23" s="272"/>
      <c r="S23" s="86"/>
    </row>
    <row r="24" spans="1:19" ht="24.95" customHeight="1">
      <c r="A24" s="310"/>
      <c r="B24" s="313"/>
      <c r="C24" s="286" t="s">
        <v>66</v>
      </c>
      <c r="D24" s="287"/>
      <c r="E24" s="360">
        <v>19</v>
      </c>
      <c r="F24" s="361"/>
      <c r="G24" s="86"/>
      <c r="H24" s="224" t="s">
        <v>236</v>
      </c>
      <c r="I24" s="225"/>
      <c r="J24" s="120"/>
      <c r="K24" s="279">
        <v>31</v>
      </c>
      <c r="L24" s="280"/>
      <c r="M24" s="269"/>
      <c r="N24" s="172" t="s">
        <v>141</v>
      </c>
      <c r="O24" s="173"/>
      <c r="P24" s="56"/>
      <c r="Q24" s="263">
        <v>20</v>
      </c>
      <c r="R24" s="272"/>
      <c r="S24" s="86"/>
    </row>
    <row r="25" spans="1:19" ht="24.95" customHeight="1">
      <c r="A25" s="310"/>
      <c r="B25" s="313"/>
      <c r="C25" s="286" t="s">
        <v>67</v>
      </c>
      <c r="D25" s="287"/>
      <c r="E25" s="358" t="s">
        <v>141</v>
      </c>
      <c r="F25" s="359"/>
      <c r="G25" s="86"/>
      <c r="H25" s="224" t="s">
        <v>231</v>
      </c>
      <c r="I25" s="225"/>
      <c r="J25" s="120"/>
      <c r="K25" s="279">
        <v>35</v>
      </c>
      <c r="L25" s="280"/>
      <c r="M25" s="268"/>
      <c r="N25" s="172" t="s">
        <v>141</v>
      </c>
      <c r="O25" s="173"/>
      <c r="P25" s="56"/>
      <c r="Q25" s="263">
        <v>23</v>
      </c>
      <c r="R25" s="272"/>
      <c r="S25" s="86" t="s">
        <v>169</v>
      </c>
    </row>
    <row r="26" spans="1:19" ht="24.95" customHeight="1">
      <c r="A26" s="310"/>
      <c r="B26" s="313"/>
      <c r="C26" s="286" t="s">
        <v>68</v>
      </c>
      <c r="D26" s="287"/>
      <c r="E26" s="358" t="s">
        <v>141</v>
      </c>
      <c r="F26" s="359"/>
      <c r="G26" s="86"/>
      <c r="H26" s="224" t="s">
        <v>237</v>
      </c>
      <c r="I26" s="225"/>
      <c r="J26" s="120"/>
      <c r="K26" s="279">
        <v>0</v>
      </c>
      <c r="L26" s="280"/>
      <c r="M26" s="269"/>
      <c r="N26" s="172" t="s">
        <v>141</v>
      </c>
      <c r="O26" s="173"/>
      <c r="P26" s="56"/>
      <c r="Q26" s="263">
        <v>1</v>
      </c>
      <c r="R26" s="272"/>
      <c r="S26" s="86"/>
    </row>
    <row r="27" spans="1:19" ht="36.75" customHeight="1">
      <c r="A27" s="311"/>
      <c r="B27" s="314"/>
      <c r="C27" s="286" t="s">
        <v>69</v>
      </c>
      <c r="D27" s="287"/>
      <c r="E27" s="358" t="s">
        <v>141</v>
      </c>
      <c r="F27" s="359"/>
      <c r="G27" s="86"/>
      <c r="H27" s="224" t="s">
        <v>231</v>
      </c>
      <c r="I27" s="225"/>
      <c r="J27" s="120"/>
      <c r="K27" s="281" t="s">
        <v>138</v>
      </c>
      <c r="L27" s="280"/>
      <c r="M27" s="86"/>
      <c r="N27" s="172" t="s">
        <v>141</v>
      </c>
      <c r="O27" s="173"/>
      <c r="P27" s="56"/>
      <c r="Q27" s="263">
        <v>39</v>
      </c>
      <c r="R27" s="272"/>
      <c r="S27" s="86" t="s">
        <v>170</v>
      </c>
    </row>
    <row r="28" spans="1:19" ht="67.5" customHeight="1">
      <c r="A28" s="19">
        <v>11</v>
      </c>
      <c r="B28" s="11" t="s">
        <v>83</v>
      </c>
      <c r="C28" s="286" t="s">
        <v>11</v>
      </c>
      <c r="D28" s="287"/>
      <c r="E28" s="362">
        <v>1.95</v>
      </c>
      <c r="F28" s="363"/>
      <c r="G28" s="86"/>
      <c r="H28" s="220">
        <v>1.2</v>
      </c>
      <c r="I28" s="221"/>
      <c r="J28" s="121"/>
      <c r="K28" s="282">
        <v>2.5</v>
      </c>
      <c r="L28" s="283"/>
      <c r="M28" s="86"/>
      <c r="N28" s="176">
        <v>1.05</v>
      </c>
      <c r="O28" s="177"/>
      <c r="P28" s="56"/>
      <c r="Q28" s="270">
        <v>1.29</v>
      </c>
      <c r="R28" s="271"/>
      <c r="S28" s="86"/>
    </row>
    <row r="29" spans="1:19" ht="54" customHeight="1">
      <c r="A29" s="19">
        <v>12</v>
      </c>
      <c r="B29" s="13" t="s">
        <v>84</v>
      </c>
      <c r="C29" s="286" t="s">
        <v>5</v>
      </c>
      <c r="D29" s="287"/>
      <c r="E29" s="364">
        <v>2.16</v>
      </c>
      <c r="F29" s="365"/>
      <c r="G29" s="86"/>
      <c r="H29" s="220">
        <v>2</v>
      </c>
      <c r="I29" s="221"/>
      <c r="J29" s="121"/>
      <c r="K29" s="282">
        <v>2.4700000000000002</v>
      </c>
      <c r="L29" s="283"/>
      <c r="M29" s="86"/>
      <c r="N29" s="159">
        <v>2.52</v>
      </c>
      <c r="O29" s="160"/>
      <c r="P29" s="56"/>
      <c r="Q29" s="234">
        <v>2.44</v>
      </c>
      <c r="R29" s="235"/>
      <c r="S29" s="86"/>
    </row>
    <row r="30" spans="1:19" ht="110.25" customHeight="1">
      <c r="A30" s="19">
        <v>13</v>
      </c>
      <c r="B30" s="13" t="s">
        <v>85</v>
      </c>
      <c r="C30" s="286" t="s">
        <v>46</v>
      </c>
      <c r="D30" s="287"/>
      <c r="E30" s="366">
        <v>35.700000000000003</v>
      </c>
      <c r="F30" s="367"/>
      <c r="G30" s="109"/>
      <c r="H30" s="218" t="s">
        <v>231</v>
      </c>
      <c r="I30" s="219"/>
      <c r="J30" s="117"/>
      <c r="K30" s="282">
        <v>45.14</v>
      </c>
      <c r="L30" s="283"/>
      <c r="M30" s="86"/>
      <c r="N30" s="172" t="s">
        <v>141</v>
      </c>
      <c r="O30" s="173"/>
      <c r="P30" s="56"/>
      <c r="Q30" s="234" t="s">
        <v>171</v>
      </c>
      <c r="R30" s="235"/>
      <c r="S30" s="86"/>
    </row>
    <row r="31" spans="1:19" ht="105.75" customHeight="1">
      <c r="A31" s="19">
        <v>14</v>
      </c>
      <c r="B31" s="13" t="s">
        <v>86</v>
      </c>
      <c r="C31" s="286" t="s">
        <v>45</v>
      </c>
      <c r="D31" s="287"/>
      <c r="E31" s="366">
        <v>32.5</v>
      </c>
      <c r="F31" s="367"/>
      <c r="G31" s="109"/>
      <c r="H31" s="218" t="s">
        <v>231</v>
      </c>
      <c r="I31" s="219"/>
      <c r="J31" s="117"/>
      <c r="K31" s="282">
        <v>38.42</v>
      </c>
      <c r="L31" s="283"/>
      <c r="M31" s="86"/>
      <c r="N31" s="172" t="s">
        <v>141</v>
      </c>
      <c r="O31" s="173"/>
      <c r="P31" s="56"/>
      <c r="Q31" s="234" t="s">
        <v>171</v>
      </c>
      <c r="R31" s="235"/>
      <c r="S31" s="86"/>
    </row>
    <row r="32" spans="1:19" ht="105.75" customHeight="1">
      <c r="A32" s="19">
        <v>15</v>
      </c>
      <c r="B32" s="13" t="s">
        <v>132</v>
      </c>
      <c r="C32" s="286"/>
      <c r="D32" s="304"/>
      <c r="E32" s="366" t="s">
        <v>199</v>
      </c>
      <c r="F32" s="368"/>
      <c r="G32" s="109"/>
      <c r="H32" s="294" t="s">
        <v>238</v>
      </c>
      <c r="I32" s="295"/>
      <c r="J32" s="117"/>
      <c r="K32" s="339" t="s">
        <v>139</v>
      </c>
      <c r="L32" s="340"/>
      <c r="M32" s="86"/>
      <c r="N32" s="187" t="s">
        <v>210</v>
      </c>
      <c r="O32" s="154"/>
      <c r="P32" s="56"/>
      <c r="Q32" s="264" t="s">
        <v>172</v>
      </c>
      <c r="R32" s="265"/>
      <c r="S32" s="86"/>
    </row>
    <row r="33" spans="1:19" ht="142.5" customHeight="1">
      <c r="A33" s="19">
        <v>16</v>
      </c>
      <c r="B33" s="11" t="s">
        <v>87</v>
      </c>
      <c r="C33" s="286" t="s">
        <v>21</v>
      </c>
      <c r="D33" s="287"/>
      <c r="E33" s="353">
        <v>134798</v>
      </c>
      <c r="F33" s="354"/>
      <c r="G33" s="142"/>
      <c r="H33" s="296" t="s">
        <v>239</v>
      </c>
      <c r="I33" s="297"/>
      <c r="J33" s="117"/>
      <c r="K33" s="279">
        <v>172013</v>
      </c>
      <c r="L33" s="280"/>
      <c r="M33" s="142"/>
      <c r="N33" s="164">
        <v>4205797</v>
      </c>
      <c r="O33" s="154"/>
      <c r="P33" s="143"/>
      <c r="Q33" s="263">
        <v>431219</v>
      </c>
      <c r="R33" s="235"/>
      <c r="S33" s="142"/>
    </row>
    <row r="34" spans="1:19" ht="156.75" customHeight="1">
      <c r="A34" s="19">
        <v>17</v>
      </c>
      <c r="B34" s="103" t="s">
        <v>88</v>
      </c>
      <c r="C34" s="286" t="s">
        <v>47</v>
      </c>
      <c r="D34" s="287"/>
      <c r="E34" s="353">
        <v>2328841</v>
      </c>
      <c r="F34" s="354"/>
      <c r="G34" s="142"/>
      <c r="H34" s="296" t="s">
        <v>240</v>
      </c>
      <c r="I34" s="297"/>
      <c r="J34" s="51"/>
      <c r="K34" s="285" t="s">
        <v>140</v>
      </c>
      <c r="L34" s="280"/>
      <c r="M34" s="142"/>
      <c r="N34" s="164">
        <v>53031586</v>
      </c>
      <c r="O34" s="154"/>
      <c r="P34" s="143"/>
      <c r="Q34" s="263">
        <v>3489868</v>
      </c>
      <c r="R34" s="235"/>
      <c r="S34" s="142"/>
    </row>
    <row r="35" spans="1:19" ht="144.75" customHeight="1">
      <c r="A35" s="19">
        <v>18</v>
      </c>
      <c r="B35" s="102" t="s">
        <v>89</v>
      </c>
      <c r="C35" s="286" t="s">
        <v>25</v>
      </c>
      <c r="D35" s="287"/>
      <c r="E35" s="353">
        <v>308</v>
      </c>
      <c r="F35" s="354"/>
      <c r="G35" s="110"/>
      <c r="H35" s="296">
        <v>1550</v>
      </c>
      <c r="I35" s="297"/>
      <c r="J35" s="122"/>
      <c r="K35" s="279">
        <v>18828</v>
      </c>
      <c r="L35" s="280"/>
      <c r="M35" s="142"/>
      <c r="N35" s="153">
        <v>111300</v>
      </c>
      <c r="O35" s="154"/>
      <c r="P35" s="143"/>
      <c r="Q35" s="263">
        <v>8045</v>
      </c>
      <c r="R35" s="235"/>
      <c r="S35" s="142"/>
    </row>
    <row r="36" spans="1:19" ht="76.5" customHeight="1">
      <c r="A36" s="19">
        <v>19</v>
      </c>
      <c r="B36" s="11" t="s">
        <v>90</v>
      </c>
      <c r="C36" s="286" t="s">
        <v>24</v>
      </c>
      <c r="D36" s="287"/>
      <c r="E36" s="369">
        <v>31</v>
      </c>
      <c r="F36" s="354"/>
      <c r="G36" s="142"/>
      <c r="H36" s="296">
        <v>268</v>
      </c>
      <c r="I36" s="297"/>
      <c r="J36" s="123"/>
      <c r="K36" s="279">
        <v>11147</v>
      </c>
      <c r="L36" s="280"/>
      <c r="M36" s="142"/>
      <c r="N36" s="164">
        <v>2886</v>
      </c>
      <c r="O36" s="154"/>
      <c r="P36" s="143"/>
      <c r="Q36" s="263">
        <v>6972</v>
      </c>
      <c r="R36" s="235"/>
      <c r="S36" s="142"/>
    </row>
    <row r="37" spans="1:19" ht="126.75" customHeight="1">
      <c r="A37" s="19">
        <v>20</v>
      </c>
      <c r="B37" s="11" t="s">
        <v>91</v>
      </c>
      <c r="C37" s="286" t="s">
        <v>26</v>
      </c>
      <c r="D37" s="287"/>
      <c r="E37" s="369">
        <v>253</v>
      </c>
      <c r="F37" s="354"/>
      <c r="G37" s="87"/>
      <c r="H37" s="296">
        <v>1218</v>
      </c>
      <c r="I37" s="297"/>
      <c r="J37" s="124"/>
      <c r="K37" s="279">
        <v>7515</v>
      </c>
      <c r="L37" s="280"/>
      <c r="M37" s="87"/>
      <c r="N37" s="159">
        <v>112241</v>
      </c>
      <c r="O37" s="160"/>
      <c r="P37" s="57"/>
      <c r="Q37" s="234">
        <v>107</v>
      </c>
      <c r="R37" s="235"/>
      <c r="S37" s="87"/>
    </row>
    <row r="38" spans="1:19" ht="310.5" customHeight="1">
      <c r="A38" s="19">
        <v>21</v>
      </c>
      <c r="B38" s="11" t="s">
        <v>92</v>
      </c>
      <c r="C38" s="286" t="s">
        <v>17</v>
      </c>
      <c r="D38" s="287"/>
      <c r="E38" s="370">
        <v>0.53700000000000003</v>
      </c>
      <c r="F38" s="371"/>
      <c r="G38" s="88"/>
      <c r="H38" s="204" t="s">
        <v>231</v>
      </c>
      <c r="I38" s="205"/>
      <c r="J38" s="125"/>
      <c r="K38" s="277">
        <v>0.47320000000000001</v>
      </c>
      <c r="L38" s="278"/>
      <c r="M38" s="88"/>
      <c r="N38" s="172" t="s">
        <v>141</v>
      </c>
      <c r="O38" s="173"/>
      <c r="P38" s="58"/>
      <c r="Q38" s="260">
        <v>0.27639999999999998</v>
      </c>
      <c r="R38" s="235"/>
      <c r="S38" s="95" t="s">
        <v>173</v>
      </c>
    </row>
    <row r="39" spans="1:19" ht="151.5" customHeight="1">
      <c r="A39" s="19">
        <v>22</v>
      </c>
      <c r="B39" s="11" t="s">
        <v>27</v>
      </c>
      <c r="C39" s="286" t="s">
        <v>31</v>
      </c>
      <c r="D39" s="287"/>
      <c r="E39" s="370">
        <v>0.30199999999999999</v>
      </c>
      <c r="F39" s="371"/>
      <c r="G39" s="88"/>
      <c r="H39" s="204" t="s">
        <v>231</v>
      </c>
      <c r="I39" s="205"/>
      <c r="J39" s="125"/>
      <c r="K39" s="277">
        <v>0.63719999999999999</v>
      </c>
      <c r="L39" s="278"/>
      <c r="M39" s="88"/>
      <c r="N39" s="172" t="s">
        <v>141</v>
      </c>
      <c r="O39" s="173"/>
      <c r="P39" s="58"/>
      <c r="Q39" s="256">
        <v>0.17119999999999999</v>
      </c>
      <c r="R39" s="257"/>
      <c r="S39" s="95" t="s">
        <v>174</v>
      </c>
    </row>
    <row r="40" spans="1:19" ht="165" customHeight="1">
      <c r="A40" s="19">
        <v>23</v>
      </c>
      <c r="B40" s="13" t="s">
        <v>28</v>
      </c>
      <c r="C40" s="288" t="s">
        <v>31</v>
      </c>
      <c r="D40" s="289"/>
      <c r="E40" s="370">
        <v>0.21299999999999999</v>
      </c>
      <c r="F40" s="371"/>
      <c r="G40" s="43"/>
      <c r="H40" s="204" t="s">
        <v>231</v>
      </c>
      <c r="I40" s="205"/>
      <c r="J40" s="125"/>
      <c r="K40" s="284" t="s">
        <v>141</v>
      </c>
      <c r="L40" s="283"/>
      <c r="M40" s="43"/>
      <c r="N40" s="172" t="s">
        <v>141</v>
      </c>
      <c r="O40" s="173"/>
      <c r="P40" s="59"/>
      <c r="Q40" s="256">
        <v>8.5599999999999996E-2</v>
      </c>
      <c r="R40" s="257"/>
      <c r="S40" s="96" t="s">
        <v>175</v>
      </c>
    </row>
    <row r="41" spans="1:19" ht="50.25" customHeight="1">
      <c r="A41" s="19">
        <v>24</v>
      </c>
      <c r="B41" s="11" t="s">
        <v>93</v>
      </c>
      <c r="C41" s="286" t="s">
        <v>0</v>
      </c>
      <c r="D41" s="287"/>
      <c r="E41" s="370">
        <v>0.86899999999999999</v>
      </c>
      <c r="F41" s="371"/>
      <c r="G41" s="88"/>
      <c r="H41" s="202">
        <v>0.98899999999999999</v>
      </c>
      <c r="I41" s="203"/>
      <c r="J41" s="126"/>
      <c r="K41" s="277">
        <v>0.55420000000000003</v>
      </c>
      <c r="L41" s="278"/>
      <c r="M41" s="88"/>
      <c r="N41" s="174">
        <v>0.99770000000000003</v>
      </c>
      <c r="O41" s="175"/>
      <c r="P41" s="58"/>
      <c r="Q41" s="256">
        <v>1</v>
      </c>
      <c r="R41" s="257"/>
      <c r="S41" s="88" t="s">
        <v>176</v>
      </c>
    </row>
    <row r="42" spans="1:19" ht="51.75" customHeight="1" thickBot="1">
      <c r="A42" s="19">
        <v>25</v>
      </c>
      <c r="B42" s="104" t="s">
        <v>94</v>
      </c>
      <c r="C42" s="286" t="s">
        <v>9</v>
      </c>
      <c r="D42" s="287"/>
      <c r="E42" s="372" t="s">
        <v>141</v>
      </c>
      <c r="F42" s="373"/>
      <c r="G42" s="97"/>
      <c r="H42" s="204" t="s">
        <v>231</v>
      </c>
      <c r="I42" s="205"/>
      <c r="J42" s="127"/>
      <c r="K42" s="343">
        <v>0.99970000000000003</v>
      </c>
      <c r="L42" s="336"/>
      <c r="M42" s="88"/>
      <c r="N42" s="185">
        <v>0.8367</v>
      </c>
      <c r="O42" s="186"/>
      <c r="P42" s="58"/>
      <c r="Q42" s="258">
        <v>0.99890000000000001</v>
      </c>
      <c r="R42" s="259"/>
      <c r="S42" s="88" t="s">
        <v>176</v>
      </c>
    </row>
    <row r="43" spans="1:19" ht="15.75">
      <c r="A43" s="16"/>
      <c r="B43" s="14" t="s">
        <v>4</v>
      </c>
      <c r="C43" s="290"/>
      <c r="D43" s="291"/>
      <c r="E43" s="351"/>
      <c r="F43" s="374"/>
      <c r="G43" s="111"/>
      <c r="H43" s="214"/>
      <c r="I43" s="215"/>
      <c r="J43" s="128"/>
      <c r="K43" s="232"/>
      <c r="L43" s="233"/>
      <c r="M43" s="89"/>
      <c r="N43" s="157"/>
      <c r="O43" s="158"/>
      <c r="P43" s="60"/>
      <c r="Q43" s="232"/>
      <c r="R43" s="233"/>
      <c r="S43" s="89"/>
    </row>
    <row r="44" spans="1:19" ht="138.75" customHeight="1">
      <c r="A44" s="19">
        <v>26</v>
      </c>
      <c r="B44" s="103" t="s">
        <v>95</v>
      </c>
      <c r="C44" s="286" t="s">
        <v>43</v>
      </c>
      <c r="D44" s="287"/>
      <c r="E44" s="370">
        <v>0.32800000000000001</v>
      </c>
      <c r="F44" s="371"/>
      <c r="G44" s="52"/>
      <c r="H44" s="202">
        <v>0.38300000000000001</v>
      </c>
      <c r="I44" s="203"/>
      <c r="J44" s="129"/>
      <c r="K44" s="341" t="s">
        <v>141</v>
      </c>
      <c r="L44" s="342"/>
      <c r="M44" s="90"/>
      <c r="N44" s="171">
        <v>0.44650000000000001</v>
      </c>
      <c r="O44" s="160"/>
      <c r="P44" s="61"/>
      <c r="Q44" s="260">
        <v>0.68369999999999997</v>
      </c>
      <c r="R44" s="235"/>
      <c r="S44" s="90" t="s">
        <v>177</v>
      </c>
    </row>
    <row r="45" spans="1:19" ht="110.25" customHeight="1">
      <c r="A45" s="19">
        <v>27</v>
      </c>
      <c r="B45" s="103" t="s">
        <v>96</v>
      </c>
      <c r="C45" s="286" t="s">
        <v>52</v>
      </c>
      <c r="D45" s="287"/>
      <c r="E45" s="370">
        <v>3.4000000000000002E-2</v>
      </c>
      <c r="F45" s="371"/>
      <c r="G45" s="90"/>
      <c r="H45" s="204" t="s">
        <v>231</v>
      </c>
      <c r="I45" s="205"/>
      <c r="J45" s="129"/>
      <c r="K45" s="277">
        <v>2.24E-2</v>
      </c>
      <c r="L45" s="278"/>
      <c r="M45" s="90"/>
      <c r="N45" s="171">
        <v>6.3399999999999998E-2</v>
      </c>
      <c r="O45" s="160"/>
      <c r="P45" s="61"/>
      <c r="Q45" s="260">
        <v>0.68369999999999997</v>
      </c>
      <c r="R45" s="235"/>
      <c r="S45" s="90" t="s">
        <v>177</v>
      </c>
    </row>
    <row r="46" spans="1:19" ht="175.5" customHeight="1">
      <c r="A46" s="19">
        <v>28</v>
      </c>
      <c r="B46" s="103" t="s">
        <v>97</v>
      </c>
      <c r="C46" s="286" t="s">
        <v>53</v>
      </c>
      <c r="D46" s="287"/>
      <c r="E46" s="370">
        <v>0.14499999999999999</v>
      </c>
      <c r="F46" s="371"/>
      <c r="G46" s="90"/>
      <c r="H46" s="204" t="s">
        <v>231</v>
      </c>
      <c r="I46" s="205"/>
      <c r="J46" s="127"/>
      <c r="K46" s="277">
        <v>4.4499999999999998E-2</v>
      </c>
      <c r="L46" s="278"/>
      <c r="M46" s="90"/>
      <c r="N46" s="172" t="s">
        <v>141</v>
      </c>
      <c r="O46" s="173"/>
      <c r="P46" s="61"/>
      <c r="Q46" s="260">
        <v>0.68369999999999997</v>
      </c>
      <c r="R46" s="235"/>
      <c r="S46" s="90" t="s">
        <v>177</v>
      </c>
    </row>
    <row r="47" spans="1:19" ht="131.25" customHeight="1">
      <c r="A47" s="19">
        <v>29</v>
      </c>
      <c r="B47" s="105" t="s">
        <v>98</v>
      </c>
      <c r="C47" s="286" t="s">
        <v>54</v>
      </c>
      <c r="D47" s="287"/>
      <c r="E47" s="370">
        <v>0.13200000000000001</v>
      </c>
      <c r="F47" s="371"/>
      <c r="G47" s="88"/>
      <c r="H47" s="204" t="s">
        <v>231</v>
      </c>
      <c r="I47" s="205"/>
      <c r="J47" s="130"/>
      <c r="K47" s="277">
        <v>0.1079</v>
      </c>
      <c r="L47" s="278"/>
      <c r="M47" s="88"/>
      <c r="N47" s="172" t="s">
        <v>141</v>
      </c>
      <c r="O47" s="173"/>
      <c r="P47" s="58"/>
      <c r="Q47" s="260">
        <v>0.68369999999999997</v>
      </c>
      <c r="R47" s="235"/>
      <c r="S47" s="97" t="s">
        <v>177</v>
      </c>
    </row>
    <row r="48" spans="1:19" ht="118.9" customHeight="1">
      <c r="A48" s="19">
        <v>30</v>
      </c>
      <c r="B48" s="103" t="s">
        <v>99</v>
      </c>
      <c r="C48" s="286" t="s">
        <v>55</v>
      </c>
      <c r="D48" s="287"/>
      <c r="E48" s="370">
        <v>0.56299999999999994</v>
      </c>
      <c r="F48" s="371"/>
      <c r="G48" s="88"/>
      <c r="H48" s="202">
        <v>0.79200000000000004</v>
      </c>
      <c r="I48" s="203"/>
      <c r="J48" s="126"/>
      <c r="K48" s="341" t="s">
        <v>141</v>
      </c>
      <c r="L48" s="342"/>
      <c r="M48" s="88"/>
      <c r="N48" s="163">
        <v>0.78300000000000003</v>
      </c>
      <c r="O48" s="154"/>
      <c r="P48" s="58"/>
      <c r="Q48" s="260">
        <v>0.97160000000000002</v>
      </c>
      <c r="R48" s="235"/>
      <c r="S48" s="88"/>
    </row>
    <row r="49" spans="1:20" ht="175.5" customHeight="1">
      <c r="A49" s="19">
        <v>31</v>
      </c>
      <c r="B49" s="103" t="s">
        <v>100</v>
      </c>
      <c r="C49" s="286" t="s">
        <v>29</v>
      </c>
      <c r="D49" s="287"/>
      <c r="E49" s="370">
        <v>2E-3</v>
      </c>
      <c r="F49" s="371"/>
      <c r="G49" s="88"/>
      <c r="H49" s="202">
        <v>8.0000000000000002E-3</v>
      </c>
      <c r="I49" s="203"/>
      <c r="J49" s="126"/>
      <c r="K49" s="344">
        <v>7.5399999999999995E-2</v>
      </c>
      <c r="L49" s="345"/>
      <c r="M49" s="83"/>
      <c r="N49" s="163">
        <v>3.2899999999999999E-2</v>
      </c>
      <c r="O49" s="154"/>
      <c r="P49" s="58"/>
      <c r="Q49" s="260">
        <v>1.4500000000000001E-2</v>
      </c>
      <c r="R49" s="235"/>
      <c r="S49" s="88" t="s">
        <v>178</v>
      </c>
      <c r="T49" s="81"/>
    </row>
    <row r="50" spans="1:20" ht="186" customHeight="1">
      <c r="A50" s="19">
        <v>32</v>
      </c>
      <c r="B50" s="103" t="s">
        <v>101</v>
      </c>
      <c r="C50" s="286" t="s">
        <v>18</v>
      </c>
      <c r="D50" s="287"/>
      <c r="E50" s="370">
        <v>2E-3</v>
      </c>
      <c r="F50" s="371"/>
      <c r="G50" s="88"/>
      <c r="H50" s="202">
        <v>8.0000000000000002E-3</v>
      </c>
      <c r="I50" s="203"/>
      <c r="J50" s="130"/>
      <c r="K50" s="344">
        <v>5.6899999999999999E-2</v>
      </c>
      <c r="L50" s="345"/>
      <c r="M50" s="83"/>
      <c r="N50" s="172">
        <v>1.37E-2</v>
      </c>
      <c r="O50" s="173"/>
      <c r="P50" s="58"/>
      <c r="Q50" s="260">
        <v>1.44E-2</v>
      </c>
      <c r="R50" s="235"/>
      <c r="S50" s="88" t="s">
        <v>179</v>
      </c>
    </row>
    <row r="51" spans="1:20" ht="124.5" customHeight="1">
      <c r="A51" s="19">
        <v>33</v>
      </c>
      <c r="B51" s="103" t="s">
        <v>102</v>
      </c>
      <c r="C51" s="286" t="s">
        <v>1</v>
      </c>
      <c r="D51" s="287"/>
      <c r="E51" s="370">
        <v>0.1</v>
      </c>
      <c r="F51" s="371"/>
      <c r="G51" s="91"/>
      <c r="H51" s="202">
        <v>0.186</v>
      </c>
      <c r="I51" s="203"/>
      <c r="J51" s="131"/>
      <c r="K51" s="350" t="s">
        <v>142</v>
      </c>
      <c r="L51" s="345"/>
      <c r="M51" s="91"/>
      <c r="N51" s="171">
        <v>2.5899999999999999E-2</v>
      </c>
      <c r="O51" s="160"/>
      <c r="P51" s="62"/>
      <c r="Q51" s="260">
        <v>0.9849</v>
      </c>
      <c r="R51" s="235"/>
      <c r="S51" s="91"/>
    </row>
    <row r="52" spans="1:20" ht="141.75" customHeight="1" thickBot="1">
      <c r="A52" s="19">
        <v>34</v>
      </c>
      <c r="B52" s="106" t="s">
        <v>103</v>
      </c>
      <c r="C52" s="292" t="s">
        <v>10</v>
      </c>
      <c r="D52" s="293"/>
      <c r="E52" s="375">
        <v>0.05</v>
      </c>
      <c r="F52" s="376"/>
      <c r="G52" s="44"/>
      <c r="H52" s="228">
        <v>2.1000000000000001E-2</v>
      </c>
      <c r="I52" s="229"/>
      <c r="J52" s="132"/>
      <c r="K52" s="343">
        <v>2.9600000000000001E-2</v>
      </c>
      <c r="L52" s="336"/>
      <c r="M52" s="44"/>
      <c r="N52" s="170">
        <v>9.8500000000000004E-2</v>
      </c>
      <c r="O52" s="162"/>
      <c r="P52" s="63"/>
      <c r="Q52" s="349">
        <v>4.0300000000000002E-2</v>
      </c>
      <c r="R52" s="239"/>
      <c r="S52" s="98" t="s">
        <v>180</v>
      </c>
    </row>
    <row r="53" spans="1:20">
      <c r="A53" s="19"/>
      <c r="B53" s="12" t="s">
        <v>2</v>
      </c>
      <c r="C53" s="290"/>
      <c r="D53" s="291"/>
      <c r="E53" s="351"/>
      <c r="F53" s="374"/>
      <c r="G53" s="112"/>
      <c r="H53" s="198"/>
      <c r="I53" s="199"/>
      <c r="J53" s="45"/>
      <c r="K53" s="232"/>
      <c r="L53" s="233"/>
      <c r="M53" s="45"/>
      <c r="N53" s="157"/>
      <c r="O53" s="158"/>
      <c r="P53" s="64"/>
      <c r="Q53" s="232"/>
      <c r="R53" s="233"/>
      <c r="S53" s="45"/>
    </row>
    <row r="54" spans="1:20" ht="161.1" customHeight="1">
      <c r="A54" s="19">
        <v>35</v>
      </c>
      <c r="B54" s="103" t="s">
        <v>104</v>
      </c>
      <c r="C54" s="286" t="s">
        <v>48</v>
      </c>
      <c r="D54" s="287"/>
      <c r="E54" s="377">
        <v>6.48</v>
      </c>
      <c r="F54" s="378"/>
      <c r="G54" s="113"/>
      <c r="H54" s="216" t="s">
        <v>241</v>
      </c>
      <c r="I54" s="217"/>
      <c r="J54" s="133"/>
      <c r="K54" s="337" t="s">
        <v>221</v>
      </c>
      <c r="L54" s="338"/>
      <c r="M54" s="86"/>
      <c r="N54" s="172"/>
      <c r="O54" s="173"/>
      <c r="P54" s="56"/>
      <c r="Q54" s="234" t="s">
        <v>215</v>
      </c>
      <c r="R54" s="235"/>
      <c r="S54" s="86" t="s">
        <v>181</v>
      </c>
    </row>
    <row r="55" spans="1:20" ht="161.1" customHeight="1">
      <c r="A55" s="19">
        <v>36</v>
      </c>
      <c r="B55" s="103" t="s">
        <v>105</v>
      </c>
      <c r="C55" s="286" t="s">
        <v>48</v>
      </c>
      <c r="D55" s="287"/>
      <c r="E55" s="377">
        <v>6.23</v>
      </c>
      <c r="F55" s="378"/>
      <c r="G55" s="86"/>
      <c r="H55" s="216" t="s">
        <v>241</v>
      </c>
      <c r="I55" s="217"/>
      <c r="J55" s="134"/>
      <c r="K55" s="337" t="s">
        <v>220</v>
      </c>
      <c r="L55" s="338"/>
      <c r="M55" s="86"/>
      <c r="N55" s="172"/>
      <c r="O55" s="173"/>
      <c r="P55" s="56"/>
      <c r="Q55" s="234" t="s">
        <v>182</v>
      </c>
      <c r="R55" s="235"/>
      <c r="S55" s="86" t="s">
        <v>181</v>
      </c>
    </row>
    <row r="56" spans="1:20" ht="161.1" customHeight="1">
      <c r="A56" s="19">
        <v>37</v>
      </c>
      <c r="B56" s="103" t="s">
        <v>106</v>
      </c>
      <c r="C56" s="286" t="s">
        <v>48</v>
      </c>
      <c r="D56" s="287"/>
      <c r="E56" s="377">
        <v>8.91</v>
      </c>
      <c r="F56" s="378"/>
      <c r="G56" s="86"/>
      <c r="H56" s="216" t="s">
        <v>242</v>
      </c>
      <c r="I56" s="217"/>
      <c r="J56" s="133"/>
      <c r="K56" s="337" t="s">
        <v>222</v>
      </c>
      <c r="L56" s="338"/>
      <c r="M56" s="86"/>
      <c r="N56" s="172"/>
      <c r="O56" s="173"/>
      <c r="P56" s="56"/>
      <c r="Q56" s="234" t="s">
        <v>183</v>
      </c>
      <c r="R56" s="235"/>
      <c r="S56" s="86" t="s">
        <v>184</v>
      </c>
    </row>
    <row r="57" spans="1:20" ht="92.25" customHeight="1">
      <c r="A57" s="19">
        <v>38</v>
      </c>
      <c r="B57" s="103" t="s">
        <v>120</v>
      </c>
      <c r="C57" s="286" t="s">
        <v>12</v>
      </c>
      <c r="D57" s="287"/>
      <c r="E57" s="377">
        <v>7.08</v>
      </c>
      <c r="F57" s="378"/>
      <c r="G57" s="86"/>
      <c r="H57" s="218" t="s">
        <v>243</v>
      </c>
      <c r="I57" s="219"/>
      <c r="J57" s="134"/>
      <c r="K57" s="337" t="s">
        <v>223</v>
      </c>
      <c r="L57" s="338"/>
      <c r="M57" s="86"/>
      <c r="N57" s="159" t="s">
        <v>211</v>
      </c>
      <c r="O57" s="160"/>
      <c r="P57" s="86"/>
      <c r="Q57" s="234" t="s">
        <v>216</v>
      </c>
      <c r="R57" s="235"/>
      <c r="S57" s="86" t="s">
        <v>181</v>
      </c>
    </row>
    <row r="58" spans="1:20" ht="107.25" customHeight="1" thickBot="1">
      <c r="A58" s="19">
        <v>39</v>
      </c>
      <c r="B58" s="107" t="s">
        <v>121</v>
      </c>
      <c r="C58" s="288" t="s">
        <v>20</v>
      </c>
      <c r="D58" s="289"/>
      <c r="E58" s="379" t="s">
        <v>226</v>
      </c>
      <c r="F58" s="380"/>
      <c r="G58" s="82"/>
      <c r="H58" s="208" t="s">
        <v>244</v>
      </c>
      <c r="I58" s="209"/>
      <c r="J58" s="135"/>
      <c r="K58" s="346" t="s">
        <v>224</v>
      </c>
      <c r="L58" s="347"/>
      <c r="M58" s="82"/>
      <c r="N58" s="184" t="s">
        <v>212</v>
      </c>
      <c r="O58" s="162"/>
      <c r="P58" s="65"/>
      <c r="Q58" s="230" t="s">
        <v>185</v>
      </c>
      <c r="R58" s="231"/>
      <c r="S58" s="82" t="s">
        <v>186</v>
      </c>
    </row>
    <row r="59" spans="1:20" ht="16.5" customHeight="1">
      <c r="A59" s="8"/>
      <c r="B59" s="15" t="s">
        <v>3</v>
      </c>
      <c r="C59" s="290"/>
      <c r="D59" s="291"/>
      <c r="E59" s="351"/>
      <c r="F59" s="374"/>
      <c r="G59" s="112"/>
      <c r="H59" s="198"/>
      <c r="I59" s="199"/>
      <c r="J59" s="45"/>
      <c r="K59" s="232"/>
      <c r="L59" s="233"/>
      <c r="M59" s="45"/>
      <c r="N59" s="157"/>
      <c r="O59" s="158"/>
      <c r="P59" s="64"/>
      <c r="Q59" s="232"/>
      <c r="R59" s="233"/>
      <c r="S59" s="45"/>
    </row>
    <row r="60" spans="1:20" ht="111.75" customHeight="1">
      <c r="A60" s="19">
        <v>40</v>
      </c>
      <c r="B60" s="11" t="s">
        <v>107</v>
      </c>
      <c r="C60" s="286" t="s">
        <v>13</v>
      </c>
      <c r="D60" s="287"/>
      <c r="E60" s="358" t="s">
        <v>141</v>
      </c>
      <c r="F60" s="359"/>
      <c r="G60" s="114"/>
      <c r="H60" s="210" t="s">
        <v>231</v>
      </c>
      <c r="I60" s="211"/>
      <c r="J60" s="53"/>
      <c r="K60" s="348" t="s">
        <v>143</v>
      </c>
      <c r="L60" s="278"/>
      <c r="M60" s="88"/>
      <c r="N60" s="172" t="s">
        <v>141</v>
      </c>
      <c r="O60" s="173"/>
      <c r="P60" s="58"/>
      <c r="Q60" s="234" t="s">
        <v>187</v>
      </c>
      <c r="R60" s="235"/>
      <c r="S60" s="88" t="s">
        <v>188</v>
      </c>
    </row>
    <row r="61" spans="1:20" ht="107.25" customHeight="1" thickBot="1">
      <c r="A61" s="144">
        <v>41</v>
      </c>
      <c r="B61" s="13" t="s">
        <v>108</v>
      </c>
      <c r="C61" s="288" t="s">
        <v>8</v>
      </c>
      <c r="D61" s="289"/>
      <c r="E61" s="372" t="s">
        <v>141</v>
      </c>
      <c r="F61" s="373"/>
      <c r="G61" s="114"/>
      <c r="H61" s="200" t="s">
        <v>231</v>
      </c>
      <c r="I61" s="201"/>
      <c r="J61" s="52"/>
      <c r="K61" s="335" t="s">
        <v>144</v>
      </c>
      <c r="L61" s="336"/>
      <c r="M61" s="92"/>
      <c r="N61" s="185">
        <v>0.47139999999999999</v>
      </c>
      <c r="O61" s="186"/>
      <c r="P61" s="66"/>
      <c r="Q61" s="230" t="s">
        <v>189</v>
      </c>
      <c r="R61" s="231"/>
      <c r="S61" s="92"/>
    </row>
    <row r="62" spans="1:20" ht="15.75">
      <c r="A62" s="8"/>
      <c r="B62" s="9" t="s">
        <v>7</v>
      </c>
      <c r="C62" s="290"/>
      <c r="D62" s="291"/>
      <c r="E62" s="351"/>
      <c r="F62" s="374"/>
      <c r="G62" s="112"/>
      <c r="H62" s="198"/>
      <c r="I62" s="199"/>
      <c r="J62" s="45"/>
      <c r="K62" s="45"/>
      <c r="L62" s="45"/>
      <c r="M62" s="45"/>
      <c r="N62" s="157"/>
      <c r="O62" s="158"/>
      <c r="P62" s="64"/>
      <c r="Q62" s="232"/>
      <c r="R62" s="233"/>
      <c r="S62" s="45"/>
    </row>
    <row r="63" spans="1:20" ht="51" customHeight="1">
      <c r="A63" s="19">
        <v>42</v>
      </c>
      <c r="B63" s="108" t="s">
        <v>109</v>
      </c>
      <c r="C63" s="301"/>
      <c r="D63" s="302"/>
      <c r="E63" s="353">
        <v>172</v>
      </c>
      <c r="F63" s="354"/>
      <c r="G63" s="86"/>
      <c r="H63" s="196">
        <v>185</v>
      </c>
      <c r="I63" s="197"/>
      <c r="J63" s="136"/>
      <c r="K63" s="252">
        <v>268.5</v>
      </c>
      <c r="L63" s="253"/>
      <c r="M63" s="86"/>
      <c r="N63" s="159">
        <v>1749</v>
      </c>
      <c r="O63" s="160"/>
      <c r="P63" s="56"/>
      <c r="Q63" s="234">
        <v>839</v>
      </c>
      <c r="R63" s="235"/>
      <c r="S63" s="86" t="s">
        <v>181</v>
      </c>
    </row>
    <row r="64" spans="1:20" ht="141" customHeight="1">
      <c r="A64" s="19">
        <v>43</v>
      </c>
      <c r="B64" s="11" t="s">
        <v>110</v>
      </c>
      <c r="C64" s="286" t="s">
        <v>30</v>
      </c>
      <c r="D64" s="287"/>
      <c r="E64" s="353">
        <v>808</v>
      </c>
      <c r="F64" s="354"/>
      <c r="G64" s="46"/>
      <c r="H64" s="212">
        <v>1576</v>
      </c>
      <c r="I64" s="213"/>
      <c r="J64" s="137"/>
      <c r="K64" s="252">
        <f>172013 / 268.5</f>
        <v>640.64432029795159</v>
      </c>
      <c r="L64" s="253"/>
      <c r="M64" s="46"/>
      <c r="N64" s="172" t="s">
        <v>141</v>
      </c>
      <c r="O64" s="173"/>
      <c r="P64" s="67"/>
      <c r="Q64" s="236">
        <v>943.2</v>
      </c>
      <c r="R64" s="237"/>
      <c r="S64" s="99" t="s">
        <v>190</v>
      </c>
    </row>
    <row r="65" spans="1:34" ht="117" customHeight="1">
      <c r="A65" s="19">
        <v>44</v>
      </c>
      <c r="B65" s="11" t="s">
        <v>111</v>
      </c>
      <c r="C65" s="286" t="s">
        <v>56</v>
      </c>
      <c r="D65" s="287"/>
      <c r="E65" s="353">
        <v>115</v>
      </c>
      <c r="F65" s="354"/>
      <c r="G65" s="47"/>
      <c r="H65" s="196">
        <v>216</v>
      </c>
      <c r="I65" s="197"/>
      <c r="J65" s="138"/>
      <c r="K65" s="252">
        <f>5834 / 268.5</f>
        <v>21.728119180633147</v>
      </c>
      <c r="L65" s="253"/>
      <c r="M65" s="47"/>
      <c r="N65" s="172" t="s">
        <v>141</v>
      </c>
      <c r="O65" s="173"/>
      <c r="P65" s="68"/>
      <c r="Q65" s="236">
        <v>106.69</v>
      </c>
      <c r="R65" s="237"/>
      <c r="S65" s="100"/>
    </row>
    <row r="66" spans="1:34" ht="112.5" customHeight="1" thickBot="1">
      <c r="A66" s="144">
        <v>45</v>
      </c>
      <c r="B66" s="13" t="s">
        <v>112</v>
      </c>
      <c r="C66" s="288"/>
      <c r="D66" s="289"/>
      <c r="E66" s="381">
        <v>306469</v>
      </c>
      <c r="F66" s="382"/>
      <c r="G66" s="115"/>
      <c r="H66" s="206">
        <v>317076</v>
      </c>
      <c r="I66" s="207"/>
      <c r="J66" s="139"/>
      <c r="K66" s="254">
        <v>467226</v>
      </c>
      <c r="L66" s="255"/>
      <c r="M66" s="48"/>
      <c r="N66" s="161">
        <v>6152786</v>
      </c>
      <c r="O66" s="162"/>
      <c r="P66" s="69"/>
      <c r="Q66" s="238" t="s">
        <v>217</v>
      </c>
      <c r="R66" s="239"/>
      <c r="S66" s="101" t="s">
        <v>191</v>
      </c>
    </row>
    <row r="67" spans="1:34" ht="15.75">
      <c r="A67" s="8"/>
      <c r="B67" s="9" t="s">
        <v>14</v>
      </c>
      <c r="C67" s="290"/>
      <c r="D67" s="291"/>
      <c r="E67" s="351"/>
      <c r="F67" s="374"/>
      <c r="G67" s="112"/>
      <c r="H67" s="240"/>
      <c r="I67" s="241"/>
      <c r="J67" s="45"/>
      <c r="K67" s="232"/>
      <c r="L67" s="233"/>
      <c r="M67" s="45"/>
      <c r="N67" s="157"/>
      <c r="O67" s="158"/>
      <c r="P67" s="64"/>
      <c r="Q67" s="232"/>
      <c r="R67" s="233"/>
      <c r="S67" s="45"/>
    </row>
    <row r="68" spans="1:34" ht="93.75" customHeight="1">
      <c r="A68" s="19">
        <v>46</v>
      </c>
      <c r="B68" s="11" t="s">
        <v>123</v>
      </c>
      <c r="C68" s="299" t="s">
        <v>22</v>
      </c>
      <c r="D68" s="300"/>
      <c r="E68" s="383" t="s">
        <v>200</v>
      </c>
      <c r="F68" s="384"/>
      <c r="G68" s="49"/>
      <c r="H68" s="194" t="s">
        <v>125</v>
      </c>
      <c r="I68" s="195"/>
      <c r="J68" s="140" t="s">
        <v>128</v>
      </c>
      <c r="K68" s="250" t="s">
        <v>134</v>
      </c>
      <c r="L68" s="251"/>
      <c r="M68" s="49"/>
      <c r="N68" s="179" t="s">
        <v>129</v>
      </c>
      <c r="O68" s="180"/>
      <c r="P68" s="86" t="s">
        <v>117</v>
      </c>
      <c r="Q68" s="234" t="s">
        <v>192</v>
      </c>
      <c r="R68" s="235"/>
      <c r="S68" s="49" t="s">
        <v>193</v>
      </c>
    </row>
    <row r="69" spans="1:34" ht="44.25" customHeight="1">
      <c r="A69" s="19">
        <v>47</v>
      </c>
      <c r="B69" s="11" t="s">
        <v>122</v>
      </c>
      <c r="C69" s="299" t="s">
        <v>23</v>
      </c>
      <c r="D69" s="300"/>
      <c r="E69" s="385" t="s">
        <v>201</v>
      </c>
      <c r="F69" s="384"/>
      <c r="G69" s="49"/>
      <c r="H69" s="194" t="s">
        <v>126</v>
      </c>
      <c r="I69" s="195"/>
      <c r="J69" s="140" t="s">
        <v>128</v>
      </c>
      <c r="K69" s="152">
        <v>0</v>
      </c>
      <c r="L69" s="151">
        <v>0</v>
      </c>
      <c r="M69" s="49"/>
      <c r="N69" s="179" t="s">
        <v>130</v>
      </c>
      <c r="O69" s="180"/>
      <c r="P69" s="86" t="s">
        <v>117</v>
      </c>
      <c r="Q69" s="234" t="s">
        <v>72</v>
      </c>
      <c r="R69" s="235"/>
      <c r="S69" s="49"/>
    </row>
    <row r="70" spans="1:34" ht="51.75" customHeight="1">
      <c r="A70" s="19">
        <v>48</v>
      </c>
      <c r="B70" s="11" t="s">
        <v>124</v>
      </c>
      <c r="C70" s="299" t="s">
        <v>23</v>
      </c>
      <c r="D70" s="300"/>
      <c r="E70" s="383" t="s">
        <v>202</v>
      </c>
      <c r="F70" s="384" t="s">
        <v>202</v>
      </c>
      <c r="G70" s="49"/>
      <c r="H70" s="194" t="s">
        <v>127</v>
      </c>
      <c r="I70" s="195"/>
      <c r="J70" s="140"/>
      <c r="K70" s="246" t="s">
        <v>59</v>
      </c>
      <c r="L70" s="247"/>
      <c r="M70" s="49"/>
      <c r="N70" s="179" t="s">
        <v>131</v>
      </c>
      <c r="O70" s="180"/>
      <c r="P70" s="86" t="s">
        <v>118</v>
      </c>
      <c r="Q70" s="234" t="s">
        <v>194</v>
      </c>
      <c r="R70" s="235"/>
      <c r="S70" s="49"/>
    </row>
    <row r="71" spans="1:34" ht="98.25" customHeight="1">
      <c r="A71" s="19">
        <v>49</v>
      </c>
      <c r="B71" s="11" t="s">
        <v>113</v>
      </c>
      <c r="C71" s="299" t="s">
        <v>23</v>
      </c>
      <c r="D71" s="300"/>
      <c r="E71" s="385" t="s">
        <v>203</v>
      </c>
      <c r="F71" s="384" t="s">
        <v>204</v>
      </c>
      <c r="G71" s="49"/>
      <c r="H71" s="194" t="s">
        <v>245</v>
      </c>
      <c r="I71" s="195"/>
      <c r="J71" s="140"/>
      <c r="K71" s="242" t="s">
        <v>146</v>
      </c>
      <c r="L71" s="243"/>
      <c r="M71" s="49"/>
      <c r="N71" s="179" t="s">
        <v>213</v>
      </c>
      <c r="O71" s="180"/>
      <c r="P71" s="86" t="s">
        <v>117</v>
      </c>
      <c r="Q71" s="234" t="s">
        <v>195</v>
      </c>
      <c r="R71" s="235"/>
      <c r="S71" s="49"/>
    </row>
    <row r="72" spans="1:34" ht="92.25" customHeight="1" thickBot="1">
      <c r="A72" s="19">
        <v>50</v>
      </c>
      <c r="B72" s="103" t="s">
        <v>114</v>
      </c>
      <c r="C72" s="299" t="s">
        <v>23</v>
      </c>
      <c r="D72" s="300"/>
      <c r="E72" s="385" t="s">
        <v>205</v>
      </c>
      <c r="F72" s="384" t="s">
        <v>206</v>
      </c>
      <c r="G72" s="49"/>
      <c r="H72" s="194" t="s">
        <v>246</v>
      </c>
      <c r="I72" s="195"/>
      <c r="J72" s="140" t="s">
        <v>119</v>
      </c>
      <c r="K72" s="248" t="s">
        <v>135</v>
      </c>
      <c r="L72" s="249"/>
      <c r="M72" s="49"/>
      <c r="N72" s="179" t="s">
        <v>214</v>
      </c>
      <c r="O72" s="180"/>
      <c r="P72" s="86" t="s">
        <v>117</v>
      </c>
      <c r="Q72" s="226" t="s">
        <v>196</v>
      </c>
      <c r="R72" s="227"/>
      <c r="S72" s="49" t="s">
        <v>197</v>
      </c>
    </row>
    <row r="73" spans="1:34" ht="16.5" customHeight="1">
      <c r="A73" s="8"/>
      <c r="B73" s="9" t="s">
        <v>133</v>
      </c>
      <c r="C73" s="290"/>
      <c r="D73" s="291"/>
      <c r="E73" s="351"/>
      <c r="F73" s="374"/>
      <c r="G73" s="112"/>
      <c r="H73" s="214"/>
      <c r="I73" s="215"/>
      <c r="J73" s="45"/>
      <c r="K73" s="232"/>
      <c r="L73" s="233"/>
      <c r="M73" s="45"/>
      <c r="N73" s="157"/>
      <c r="O73" s="158"/>
      <c r="P73" s="64"/>
      <c r="Q73" s="232"/>
      <c r="R73" s="233"/>
      <c r="S73" s="45"/>
      <c r="AF73" s="23"/>
      <c r="AG73"/>
      <c r="AH73"/>
    </row>
    <row r="74" spans="1:34" ht="69" customHeight="1" thickBot="1">
      <c r="A74" s="3">
        <v>51</v>
      </c>
      <c r="B74" s="106" t="s">
        <v>115</v>
      </c>
      <c r="C74" s="292" t="s">
        <v>44</v>
      </c>
      <c r="D74" s="298"/>
      <c r="E74" s="358" t="s">
        <v>141</v>
      </c>
      <c r="F74" s="359"/>
      <c r="G74" s="116"/>
      <c r="H74" s="192" t="s">
        <v>231</v>
      </c>
      <c r="I74" s="193"/>
      <c r="J74" s="141"/>
      <c r="K74" s="244" t="s">
        <v>145</v>
      </c>
      <c r="L74" s="245"/>
      <c r="M74" s="93"/>
      <c r="N74" s="155"/>
      <c r="O74" s="156"/>
      <c r="P74" s="70"/>
      <c r="Q74" s="261" t="s">
        <v>198</v>
      </c>
      <c r="R74" s="262"/>
      <c r="S74" s="93"/>
    </row>
    <row r="75" spans="1:34" s="20" customFormat="1">
      <c r="A75" s="7"/>
      <c r="B75" s="24"/>
      <c r="C75" s="25"/>
      <c r="D75" s="25"/>
      <c r="E75" s="26"/>
      <c r="F75" s="26"/>
      <c r="G75" s="27"/>
      <c r="H75" s="76"/>
      <c r="I75" s="76"/>
      <c r="J75" s="27"/>
      <c r="K75" s="146"/>
      <c r="L75" s="146"/>
      <c r="M75" s="27"/>
      <c r="N75" s="27"/>
      <c r="O75" s="27"/>
      <c r="P75" s="71"/>
      <c r="Q75" s="27"/>
      <c r="R75" s="27"/>
      <c r="S75" s="27"/>
      <c r="T75" s="22"/>
      <c r="U75" s="22"/>
      <c r="V75" s="22"/>
      <c r="W75" s="22"/>
      <c r="X75" s="22"/>
      <c r="Y75" s="22"/>
      <c r="Z75" s="22"/>
      <c r="AA75" s="22"/>
      <c r="AB75" s="22"/>
      <c r="AC75" s="22"/>
      <c r="AD75" s="22"/>
      <c r="AE75" s="22"/>
      <c r="AF75" s="22"/>
      <c r="AG75" s="22"/>
      <c r="AH75" s="22"/>
    </row>
    <row r="76" spans="1:34">
      <c r="A76" s="4"/>
      <c r="B76" s="28"/>
      <c r="C76" s="20"/>
      <c r="D76" s="20"/>
      <c r="E76" s="29"/>
      <c r="F76" s="29"/>
      <c r="G76" s="30"/>
      <c r="H76" s="77"/>
      <c r="I76" s="77"/>
      <c r="J76" s="30"/>
      <c r="K76" s="147"/>
      <c r="L76" s="147"/>
      <c r="M76" s="30"/>
      <c r="N76" s="30"/>
      <c r="O76" s="30"/>
      <c r="P76" s="72"/>
      <c r="Q76" s="30"/>
      <c r="R76" s="30"/>
      <c r="S76" s="30"/>
    </row>
    <row r="77" spans="1:34">
      <c r="A77" s="5"/>
      <c r="B77" s="31"/>
      <c r="C77" s="22"/>
      <c r="D77" s="22"/>
      <c r="E77" s="32"/>
      <c r="F77" s="32"/>
      <c r="G77" s="33"/>
      <c r="H77" s="78"/>
      <c r="I77" s="78"/>
      <c r="J77" s="33"/>
      <c r="K77" s="148"/>
      <c r="L77" s="148"/>
      <c r="M77" s="33"/>
      <c r="N77" s="33"/>
      <c r="O77" s="33"/>
      <c r="P77" s="73"/>
      <c r="Q77" s="33"/>
      <c r="R77" s="33"/>
      <c r="S77" s="33"/>
    </row>
    <row r="78" spans="1:34">
      <c r="A78" s="5"/>
      <c r="B78" s="31"/>
      <c r="C78" s="22"/>
      <c r="D78" s="22"/>
      <c r="E78" s="32"/>
      <c r="F78" s="32"/>
      <c r="G78" s="33"/>
      <c r="H78" s="78"/>
      <c r="I78" s="78"/>
      <c r="J78" s="33"/>
      <c r="K78" s="148"/>
      <c r="L78" s="148"/>
      <c r="M78" s="33"/>
      <c r="N78" s="33"/>
      <c r="O78" s="33"/>
      <c r="P78" s="73"/>
      <c r="Q78" s="33"/>
      <c r="R78" s="33"/>
      <c r="S78" s="33"/>
    </row>
    <row r="79" spans="1:34">
      <c r="A79" s="5"/>
      <c r="B79" s="31"/>
      <c r="C79" s="22"/>
      <c r="D79" s="22"/>
      <c r="E79" s="32"/>
      <c r="F79" s="32"/>
      <c r="G79" s="33"/>
      <c r="H79" s="78"/>
      <c r="I79" s="78"/>
      <c r="J79" s="33"/>
      <c r="K79" s="148"/>
      <c r="L79" s="148"/>
      <c r="M79" s="33"/>
      <c r="N79" s="33"/>
      <c r="O79" s="33"/>
      <c r="P79" s="73"/>
      <c r="Q79" s="33"/>
      <c r="R79" s="33"/>
      <c r="S79" s="33"/>
    </row>
    <row r="80" spans="1:34">
      <c r="A80" s="5"/>
      <c r="B80" s="31"/>
      <c r="C80" s="22"/>
      <c r="D80" s="22"/>
      <c r="E80" s="32"/>
      <c r="F80" s="32"/>
      <c r="G80" s="33"/>
      <c r="H80" s="78"/>
      <c r="I80" s="78"/>
      <c r="J80" s="33"/>
      <c r="K80" s="148"/>
      <c r="L80" s="148"/>
      <c r="M80" s="33"/>
      <c r="N80" s="33"/>
      <c r="O80" s="33"/>
      <c r="P80" s="73"/>
      <c r="Q80" s="33"/>
      <c r="R80" s="33"/>
      <c r="S80" s="33"/>
    </row>
    <row r="81" spans="1:34">
      <c r="A81" s="5"/>
      <c r="B81" s="31"/>
      <c r="C81" s="22"/>
      <c r="D81" s="22"/>
      <c r="E81" s="32"/>
      <c r="F81" s="32"/>
      <c r="G81" s="33"/>
      <c r="H81" s="78"/>
      <c r="I81" s="78"/>
      <c r="J81" s="33"/>
      <c r="K81" s="148"/>
      <c r="L81" s="148"/>
      <c r="M81" s="33"/>
      <c r="N81" s="33"/>
      <c r="O81" s="33"/>
      <c r="P81" s="73"/>
      <c r="Q81" s="33"/>
      <c r="R81" s="33"/>
      <c r="S81" s="33"/>
    </row>
    <row r="82" spans="1:34">
      <c r="A82" s="5"/>
      <c r="B82" s="31"/>
      <c r="C82" s="22"/>
      <c r="D82" s="22"/>
      <c r="E82" s="32"/>
      <c r="F82" s="32"/>
      <c r="G82" s="33"/>
      <c r="H82" s="78"/>
      <c r="I82" s="78"/>
      <c r="J82" s="33"/>
      <c r="K82" s="148"/>
      <c r="L82" s="148"/>
      <c r="M82" s="33"/>
      <c r="N82" s="33"/>
      <c r="O82" s="33"/>
      <c r="P82" s="73"/>
      <c r="Q82" s="33"/>
      <c r="R82" s="33"/>
      <c r="S82" s="33"/>
    </row>
    <row r="83" spans="1:34">
      <c r="A83" s="5"/>
      <c r="B83" s="31"/>
      <c r="C83" s="22"/>
      <c r="D83" s="22"/>
      <c r="E83" s="32"/>
      <c r="F83" s="32"/>
      <c r="G83" s="33"/>
      <c r="H83" s="78"/>
      <c r="I83" s="78"/>
      <c r="J83" s="33"/>
      <c r="K83" s="148"/>
      <c r="L83" s="148"/>
      <c r="M83" s="33"/>
      <c r="N83" s="33"/>
      <c r="O83" s="33"/>
      <c r="P83" s="73"/>
      <c r="Q83" s="33"/>
      <c r="R83" s="33"/>
      <c r="S83" s="33"/>
    </row>
    <row r="84" spans="1:34">
      <c r="A84" s="5"/>
      <c r="B84" s="31"/>
      <c r="C84" s="22"/>
      <c r="D84" s="22"/>
      <c r="E84" s="32"/>
      <c r="F84" s="32"/>
      <c r="G84" s="33"/>
      <c r="H84" s="78"/>
      <c r="I84" s="78"/>
      <c r="J84" s="33"/>
      <c r="K84" s="148"/>
      <c r="L84" s="148"/>
      <c r="M84" s="33"/>
      <c r="N84" s="33"/>
      <c r="O84" s="33"/>
      <c r="P84" s="73"/>
      <c r="Q84" s="33"/>
      <c r="R84" s="33"/>
      <c r="S84" s="33"/>
    </row>
    <row r="85" spans="1:34">
      <c r="A85" s="5"/>
      <c r="B85" s="31"/>
      <c r="C85" s="22"/>
      <c r="D85" s="22"/>
      <c r="E85" s="32"/>
      <c r="F85" s="32"/>
      <c r="G85" s="33"/>
      <c r="H85" s="78"/>
      <c r="I85" s="78"/>
      <c r="J85" s="33"/>
      <c r="K85" s="148"/>
      <c r="L85" s="148"/>
      <c r="M85" s="33"/>
      <c r="N85" s="33"/>
      <c r="O85" s="33"/>
      <c r="P85" s="73"/>
      <c r="Q85" s="33"/>
      <c r="R85" s="33"/>
      <c r="S85" s="33"/>
    </row>
    <row r="86" spans="1:34">
      <c r="A86" s="5"/>
      <c r="B86" s="31"/>
      <c r="C86" s="22"/>
      <c r="D86" s="22"/>
      <c r="E86" s="32"/>
      <c r="F86" s="32"/>
      <c r="G86" s="33"/>
      <c r="H86" s="78"/>
      <c r="I86" s="78"/>
      <c r="J86" s="33"/>
      <c r="K86" s="148"/>
      <c r="L86" s="148"/>
      <c r="M86" s="33"/>
      <c r="N86" s="33"/>
      <c r="O86" s="33"/>
      <c r="P86" s="73"/>
      <c r="Q86" s="33"/>
      <c r="R86" s="33"/>
      <c r="S86" s="33"/>
    </row>
    <row r="87" spans="1:34">
      <c r="A87" s="5"/>
      <c r="B87" s="31"/>
      <c r="C87" s="22"/>
      <c r="D87" s="22"/>
      <c r="E87" s="32"/>
      <c r="F87" s="32"/>
      <c r="G87" s="33"/>
      <c r="H87" s="78"/>
      <c r="I87" s="78"/>
      <c r="J87" s="33"/>
      <c r="K87" s="148"/>
      <c r="L87" s="148"/>
      <c r="M87" s="33"/>
      <c r="N87" s="33"/>
      <c r="O87" s="33"/>
      <c r="P87" s="73"/>
      <c r="Q87" s="33"/>
      <c r="R87" s="33"/>
      <c r="S87" s="33"/>
    </row>
    <row r="88" spans="1:34">
      <c r="A88" s="5"/>
      <c r="B88" s="31"/>
      <c r="C88" s="22"/>
      <c r="D88" s="22"/>
      <c r="E88" s="32"/>
      <c r="F88" s="32"/>
      <c r="G88" s="33"/>
      <c r="H88" s="78"/>
      <c r="I88" s="78"/>
      <c r="J88" s="33"/>
      <c r="K88" s="148"/>
      <c r="L88" s="148"/>
      <c r="M88" s="33"/>
      <c r="N88" s="33"/>
      <c r="O88" s="33"/>
      <c r="P88" s="73"/>
      <c r="Q88" s="33"/>
      <c r="R88" s="33"/>
      <c r="S88" s="33"/>
    </row>
    <row r="89" spans="1:34">
      <c r="A89" s="5"/>
      <c r="B89" s="31"/>
      <c r="C89" s="22"/>
      <c r="D89" s="22"/>
      <c r="E89" s="32"/>
      <c r="F89" s="32"/>
      <c r="G89" s="33"/>
      <c r="H89" s="78"/>
      <c r="I89" s="78"/>
      <c r="J89" s="33"/>
      <c r="K89" s="148"/>
      <c r="L89" s="148"/>
      <c r="M89" s="33"/>
      <c r="N89" s="33"/>
      <c r="O89" s="33"/>
      <c r="P89" s="73"/>
      <c r="Q89" s="33"/>
      <c r="R89" s="33"/>
      <c r="S89" s="33"/>
    </row>
    <row r="90" spans="1:34">
      <c r="A90" s="5"/>
      <c r="B90" s="31"/>
      <c r="C90" s="22"/>
      <c r="D90" s="22"/>
      <c r="E90" s="32"/>
      <c r="F90" s="32"/>
      <c r="G90" s="33"/>
      <c r="H90" s="78"/>
      <c r="I90" s="78"/>
      <c r="J90" s="33"/>
      <c r="K90" s="148"/>
      <c r="L90" s="148"/>
      <c r="M90" s="33"/>
      <c r="N90" s="33"/>
      <c r="O90" s="33"/>
      <c r="P90" s="73"/>
      <c r="Q90" s="33"/>
      <c r="R90" s="33"/>
      <c r="S90" s="33"/>
    </row>
    <row r="91" spans="1:34">
      <c r="A91" s="5"/>
      <c r="B91" s="31"/>
      <c r="C91" s="22"/>
      <c r="D91" s="22"/>
      <c r="E91" s="32"/>
      <c r="F91" s="32"/>
      <c r="G91" s="33"/>
      <c r="H91" s="78"/>
      <c r="I91" s="78"/>
      <c r="J91" s="33"/>
      <c r="K91" s="148"/>
      <c r="L91" s="148"/>
      <c r="M91" s="33"/>
      <c r="N91" s="33"/>
      <c r="O91" s="33"/>
      <c r="P91" s="73"/>
      <c r="Q91" s="33"/>
      <c r="R91" s="33"/>
      <c r="S91" s="33"/>
      <c r="T91"/>
      <c r="U91"/>
      <c r="V91"/>
      <c r="W91"/>
      <c r="X91"/>
      <c r="Y91"/>
      <c r="Z91"/>
      <c r="AA91"/>
      <c r="AB91"/>
      <c r="AC91"/>
      <c r="AD91"/>
      <c r="AE91"/>
      <c r="AF91"/>
      <c r="AG91"/>
      <c r="AH91"/>
    </row>
    <row r="92" spans="1:34">
      <c r="A92" s="5"/>
      <c r="B92" s="31"/>
      <c r="C92" s="22"/>
      <c r="D92" s="22"/>
      <c r="E92" s="32"/>
      <c r="F92" s="32"/>
      <c r="G92" s="33"/>
      <c r="H92" s="78"/>
      <c r="I92" s="78"/>
      <c r="J92" s="33"/>
      <c r="K92" s="148"/>
      <c r="L92" s="148"/>
      <c r="M92" s="33"/>
      <c r="N92" s="33"/>
      <c r="O92" s="33"/>
      <c r="P92" s="73"/>
      <c r="Q92" s="33"/>
      <c r="R92" s="33"/>
      <c r="S92" s="33"/>
      <c r="T92"/>
      <c r="U92"/>
      <c r="V92"/>
      <c r="W92"/>
      <c r="X92"/>
      <c r="Y92"/>
      <c r="Z92"/>
      <c r="AA92"/>
      <c r="AB92"/>
      <c r="AC92"/>
      <c r="AD92"/>
      <c r="AE92"/>
      <c r="AF92"/>
      <c r="AG92"/>
      <c r="AH92"/>
    </row>
    <row r="93" spans="1:34">
      <c r="A93" s="5"/>
      <c r="B93" s="31"/>
      <c r="C93" s="22"/>
      <c r="D93" s="22"/>
      <c r="E93" s="32"/>
      <c r="F93" s="32"/>
      <c r="G93" s="33"/>
      <c r="H93" s="78"/>
      <c r="I93" s="78"/>
      <c r="J93" s="33"/>
      <c r="K93" s="148"/>
      <c r="L93" s="148"/>
      <c r="M93" s="33"/>
      <c r="N93" s="33"/>
      <c r="O93" s="33"/>
      <c r="P93" s="73"/>
      <c r="Q93" s="33"/>
      <c r="R93" s="33"/>
      <c r="S93" s="33"/>
      <c r="T93"/>
      <c r="U93"/>
      <c r="V93"/>
      <c r="W93"/>
      <c r="X93"/>
      <c r="Y93"/>
      <c r="Z93"/>
      <c r="AA93"/>
      <c r="AB93"/>
      <c r="AC93"/>
      <c r="AD93"/>
      <c r="AE93"/>
      <c r="AF93"/>
      <c r="AG93"/>
      <c r="AH93"/>
    </row>
    <row r="94" spans="1:34">
      <c r="A94" s="5"/>
      <c r="B94" s="31"/>
      <c r="C94" s="22"/>
      <c r="D94" s="22"/>
      <c r="E94" s="32"/>
      <c r="F94" s="32"/>
      <c r="G94" s="33"/>
      <c r="H94" s="78"/>
      <c r="I94" s="78"/>
      <c r="J94" s="33"/>
      <c r="K94" s="148"/>
      <c r="L94" s="148"/>
      <c r="M94" s="33"/>
      <c r="N94" s="33"/>
      <c r="O94" s="33"/>
      <c r="P94" s="73"/>
      <c r="Q94" s="33"/>
      <c r="R94" s="33"/>
      <c r="S94" s="33"/>
      <c r="T94"/>
      <c r="U94"/>
      <c r="V94"/>
      <c r="W94"/>
      <c r="X94"/>
      <c r="Y94"/>
      <c r="Z94"/>
      <c r="AA94"/>
      <c r="AB94"/>
      <c r="AC94"/>
      <c r="AD94"/>
      <c r="AE94"/>
      <c r="AF94"/>
      <c r="AG94"/>
      <c r="AH94"/>
    </row>
    <row r="95" spans="1:34">
      <c r="A95" s="5"/>
      <c r="B95" s="31"/>
      <c r="C95" s="22"/>
      <c r="D95" s="22"/>
      <c r="E95" s="32"/>
      <c r="F95" s="32"/>
      <c r="G95" s="33"/>
      <c r="H95" s="78"/>
      <c r="I95" s="78"/>
      <c r="J95" s="33"/>
      <c r="K95" s="148"/>
      <c r="L95" s="148"/>
      <c r="M95" s="33"/>
      <c r="N95" s="33"/>
      <c r="O95" s="33"/>
      <c r="P95" s="73"/>
      <c r="Q95" s="33"/>
      <c r="R95" s="33"/>
      <c r="S95" s="33"/>
      <c r="T95"/>
      <c r="U95"/>
      <c r="V95"/>
      <c r="W95"/>
      <c r="X95"/>
      <c r="Y95"/>
      <c r="Z95"/>
      <c r="AA95"/>
      <c r="AB95"/>
      <c r="AC95"/>
      <c r="AD95"/>
      <c r="AE95"/>
      <c r="AF95"/>
      <c r="AG95"/>
      <c r="AH95"/>
    </row>
    <row r="96" spans="1:34">
      <c r="A96" s="5"/>
      <c r="B96" s="31"/>
      <c r="C96" s="22"/>
      <c r="D96" s="22"/>
      <c r="E96" s="32"/>
      <c r="F96" s="32"/>
      <c r="G96" s="33"/>
      <c r="H96" s="78"/>
      <c r="I96" s="78"/>
      <c r="J96" s="33"/>
      <c r="K96" s="148"/>
      <c r="L96" s="148"/>
      <c r="M96" s="33"/>
      <c r="N96" s="33"/>
      <c r="O96" s="33"/>
      <c r="P96" s="73"/>
      <c r="Q96" s="33"/>
      <c r="R96" s="33"/>
      <c r="S96" s="33"/>
      <c r="T96"/>
      <c r="U96"/>
      <c r="V96"/>
      <c r="W96"/>
      <c r="X96"/>
      <c r="Y96"/>
      <c r="Z96"/>
      <c r="AA96"/>
      <c r="AB96"/>
      <c r="AC96"/>
      <c r="AD96"/>
      <c r="AE96"/>
      <c r="AF96"/>
      <c r="AG96"/>
      <c r="AH96"/>
    </row>
    <row r="97" spans="1:34">
      <c r="A97" s="5"/>
      <c r="B97" s="31"/>
      <c r="C97" s="22"/>
      <c r="D97" s="22"/>
      <c r="E97" s="32"/>
      <c r="F97" s="32"/>
      <c r="G97" s="33"/>
      <c r="H97" s="78"/>
      <c r="I97" s="78"/>
      <c r="J97" s="33"/>
      <c r="K97" s="148"/>
      <c r="L97" s="148"/>
      <c r="M97" s="33"/>
      <c r="N97" s="33"/>
      <c r="O97" s="33"/>
      <c r="P97" s="73"/>
      <c r="Q97" s="33"/>
      <c r="R97" s="33"/>
      <c r="S97" s="33"/>
      <c r="T97"/>
      <c r="U97"/>
      <c r="V97"/>
      <c r="W97"/>
      <c r="X97"/>
      <c r="Y97"/>
      <c r="Z97"/>
      <c r="AA97"/>
      <c r="AB97"/>
      <c r="AC97"/>
      <c r="AD97"/>
      <c r="AE97"/>
      <c r="AF97"/>
      <c r="AG97"/>
      <c r="AH97"/>
    </row>
    <row r="98" spans="1:34">
      <c r="A98" s="5"/>
      <c r="B98" s="31"/>
      <c r="C98" s="22"/>
      <c r="D98" s="22"/>
      <c r="E98" s="32"/>
      <c r="F98" s="32"/>
      <c r="G98" s="33"/>
      <c r="H98" s="78"/>
      <c r="I98" s="78"/>
      <c r="J98" s="33"/>
      <c r="K98" s="148"/>
      <c r="L98" s="148"/>
      <c r="M98" s="33"/>
      <c r="N98" s="33"/>
      <c r="O98" s="33"/>
      <c r="P98" s="73"/>
      <c r="Q98" s="33"/>
      <c r="R98" s="33"/>
      <c r="S98" s="33"/>
      <c r="T98"/>
      <c r="U98"/>
      <c r="V98"/>
      <c r="W98"/>
      <c r="X98"/>
      <c r="Y98"/>
      <c r="Z98"/>
      <c r="AA98"/>
      <c r="AB98"/>
      <c r="AC98"/>
      <c r="AD98"/>
      <c r="AE98"/>
      <c r="AF98"/>
      <c r="AG98"/>
      <c r="AH98"/>
    </row>
    <row r="99" spans="1:34">
      <c r="A99" s="5"/>
      <c r="B99" s="31"/>
      <c r="C99" s="22"/>
      <c r="D99" s="22"/>
      <c r="E99" s="32"/>
      <c r="F99" s="32"/>
      <c r="G99" s="33"/>
      <c r="H99" s="78"/>
      <c r="I99" s="78"/>
      <c r="J99" s="33"/>
      <c r="K99" s="148"/>
      <c r="L99" s="148"/>
      <c r="M99" s="33"/>
      <c r="N99" s="33"/>
      <c r="O99" s="33"/>
      <c r="P99" s="73"/>
      <c r="Q99" s="33"/>
      <c r="R99" s="33"/>
      <c r="S99" s="33"/>
      <c r="T99"/>
      <c r="U99"/>
      <c r="V99"/>
      <c r="W99"/>
      <c r="X99"/>
      <c r="Y99"/>
      <c r="Z99"/>
      <c r="AA99"/>
      <c r="AB99"/>
      <c r="AC99"/>
      <c r="AD99"/>
      <c r="AE99"/>
      <c r="AF99"/>
      <c r="AG99"/>
      <c r="AH99"/>
    </row>
    <row r="100" spans="1:34">
      <c r="A100" s="5"/>
      <c r="B100" s="31"/>
      <c r="C100" s="22"/>
      <c r="D100" s="22"/>
      <c r="E100" s="32"/>
      <c r="F100" s="32"/>
      <c r="G100" s="33"/>
      <c r="H100" s="78"/>
      <c r="I100" s="78"/>
      <c r="J100" s="33"/>
      <c r="K100" s="148"/>
      <c r="L100" s="148"/>
      <c r="M100" s="33"/>
      <c r="N100" s="33"/>
      <c r="O100" s="33"/>
      <c r="P100" s="73"/>
      <c r="Q100" s="33"/>
      <c r="R100" s="33"/>
      <c r="S100" s="33"/>
      <c r="T100"/>
      <c r="U100"/>
      <c r="V100"/>
      <c r="W100"/>
      <c r="X100"/>
      <c r="Y100"/>
      <c r="Z100"/>
      <c r="AA100"/>
      <c r="AB100"/>
      <c r="AC100"/>
      <c r="AD100"/>
      <c r="AE100"/>
      <c r="AF100"/>
      <c r="AG100"/>
      <c r="AH100"/>
    </row>
    <row r="101" spans="1:34">
      <c r="A101" s="5"/>
      <c r="B101" s="31"/>
      <c r="C101" s="22"/>
      <c r="D101" s="22"/>
      <c r="E101" s="32"/>
      <c r="F101" s="32"/>
      <c r="G101" s="33"/>
      <c r="H101" s="78"/>
      <c r="I101" s="78"/>
      <c r="J101" s="33"/>
      <c r="K101" s="148"/>
      <c r="L101" s="148"/>
      <c r="M101" s="33"/>
      <c r="N101" s="33"/>
      <c r="O101" s="33"/>
      <c r="P101" s="73"/>
      <c r="Q101" s="33"/>
      <c r="R101" s="33"/>
      <c r="S101" s="33"/>
      <c r="T101"/>
      <c r="U101"/>
      <c r="V101"/>
      <c r="W101"/>
      <c r="X101"/>
      <c r="Y101"/>
      <c r="Z101"/>
      <c r="AA101"/>
      <c r="AB101"/>
      <c r="AC101"/>
      <c r="AD101"/>
      <c r="AE101"/>
      <c r="AF101"/>
      <c r="AG101"/>
      <c r="AH101"/>
    </row>
    <row r="102" spans="1:34">
      <c r="A102" s="5"/>
      <c r="B102" s="31"/>
      <c r="C102" s="22"/>
      <c r="D102" s="22"/>
      <c r="E102" s="32"/>
      <c r="F102" s="32"/>
      <c r="G102" s="33"/>
      <c r="H102" s="78"/>
      <c r="I102" s="78"/>
      <c r="J102" s="33"/>
      <c r="K102" s="148"/>
      <c r="L102" s="148"/>
      <c r="M102" s="33"/>
      <c r="N102" s="33"/>
      <c r="O102" s="33"/>
      <c r="P102" s="73"/>
      <c r="Q102" s="33"/>
      <c r="R102" s="33"/>
      <c r="S102" s="33"/>
      <c r="T102"/>
      <c r="U102"/>
      <c r="V102"/>
      <c r="W102"/>
      <c r="X102"/>
      <c r="Y102"/>
      <c r="Z102"/>
      <c r="AA102"/>
      <c r="AB102"/>
      <c r="AC102"/>
      <c r="AD102"/>
      <c r="AE102"/>
      <c r="AF102"/>
      <c r="AG102"/>
      <c r="AH102"/>
    </row>
    <row r="103" spans="1:34">
      <c r="A103" s="5"/>
      <c r="B103" s="31"/>
      <c r="C103" s="22"/>
      <c r="D103" s="22"/>
      <c r="E103" s="32"/>
      <c r="F103" s="32"/>
      <c r="G103" s="33"/>
      <c r="H103" s="78"/>
      <c r="I103" s="78"/>
      <c r="J103" s="33"/>
      <c r="K103" s="148"/>
      <c r="L103" s="148"/>
      <c r="M103" s="33"/>
      <c r="N103" s="33"/>
      <c r="O103" s="33"/>
      <c r="P103" s="73"/>
      <c r="Q103" s="33"/>
      <c r="R103" s="33"/>
      <c r="S103" s="33"/>
      <c r="T103"/>
      <c r="U103"/>
      <c r="V103"/>
      <c r="W103"/>
      <c r="X103"/>
      <c r="Y103"/>
      <c r="Z103"/>
      <c r="AA103"/>
      <c r="AB103"/>
      <c r="AC103"/>
      <c r="AD103"/>
      <c r="AE103"/>
      <c r="AF103"/>
      <c r="AG103"/>
      <c r="AH103"/>
    </row>
    <row r="104" spans="1:34">
      <c r="A104" s="5"/>
      <c r="B104" s="31"/>
      <c r="C104" s="22"/>
      <c r="D104" s="22"/>
      <c r="E104" s="32"/>
      <c r="F104" s="32"/>
      <c r="G104" s="33"/>
      <c r="H104" s="78"/>
      <c r="I104" s="78"/>
      <c r="J104" s="33"/>
      <c r="K104" s="148"/>
      <c r="L104" s="148"/>
      <c r="M104" s="33"/>
      <c r="N104" s="33"/>
      <c r="O104" s="33"/>
      <c r="P104" s="73"/>
      <c r="Q104" s="33"/>
      <c r="R104" s="33"/>
      <c r="S104" s="33"/>
      <c r="T104"/>
      <c r="U104"/>
      <c r="V104"/>
      <c r="W104"/>
      <c r="X104"/>
      <c r="Y104"/>
      <c r="Z104"/>
      <c r="AA104"/>
      <c r="AB104"/>
      <c r="AC104"/>
      <c r="AD104"/>
      <c r="AE104"/>
      <c r="AF104"/>
      <c r="AG104"/>
      <c r="AH104"/>
    </row>
    <row r="105" spans="1:34">
      <c r="A105" s="5"/>
      <c r="B105" s="31"/>
      <c r="C105" s="22"/>
      <c r="D105" s="22"/>
      <c r="E105" s="32"/>
      <c r="F105" s="32"/>
      <c r="G105" s="33"/>
      <c r="H105" s="78"/>
      <c r="I105" s="78"/>
      <c r="J105" s="33"/>
      <c r="K105" s="148"/>
      <c r="L105" s="148"/>
      <c r="M105" s="33"/>
      <c r="N105" s="33"/>
      <c r="O105" s="33"/>
      <c r="P105" s="73"/>
      <c r="Q105" s="33"/>
      <c r="R105" s="33"/>
      <c r="S105" s="33"/>
      <c r="T105"/>
      <c r="U105"/>
      <c r="V105"/>
      <c r="W105"/>
      <c r="X105"/>
      <c r="Y105"/>
      <c r="Z105"/>
      <c r="AA105"/>
      <c r="AB105"/>
      <c r="AC105"/>
      <c r="AD105"/>
      <c r="AE105"/>
      <c r="AF105"/>
      <c r="AG105"/>
      <c r="AH105"/>
    </row>
    <row r="106" spans="1:34">
      <c r="A106" s="5"/>
      <c r="B106" s="31"/>
      <c r="C106" s="22"/>
      <c r="D106" s="22"/>
      <c r="E106" s="32"/>
      <c r="F106" s="32"/>
      <c r="G106" s="33"/>
      <c r="H106" s="78"/>
      <c r="I106" s="78"/>
      <c r="J106" s="33"/>
      <c r="K106" s="148"/>
      <c r="L106" s="148"/>
      <c r="M106" s="33"/>
      <c r="N106" s="33"/>
      <c r="O106" s="33"/>
      <c r="P106" s="73"/>
      <c r="Q106" s="33"/>
      <c r="R106" s="33"/>
      <c r="S106" s="33"/>
      <c r="T106"/>
      <c r="U106"/>
      <c r="V106"/>
      <c r="W106"/>
      <c r="X106"/>
      <c r="Y106"/>
      <c r="Z106"/>
      <c r="AA106"/>
      <c r="AB106"/>
      <c r="AC106"/>
      <c r="AD106"/>
      <c r="AE106"/>
      <c r="AF106"/>
      <c r="AG106"/>
      <c r="AH106"/>
    </row>
    <row r="107" spans="1:34">
      <c r="A107" s="5"/>
      <c r="B107" s="31"/>
      <c r="C107" s="22"/>
      <c r="D107" s="22"/>
      <c r="E107" s="32"/>
      <c r="F107" s="32"/>
      <c r="G107" s="33"/>
      <c r="H107" s="78"/>
      <c r="I107" s="78"/>
      <c r="J107" s="33"/>
      <c r="K107" s="148"/>
      <c r="L107" s="148"/>
      <c r="M107" s="33"/>
      <c r="N107" s="33"/>
      <c r="O107" s="33"/>
      <c r="P107" s="73"/>
      <c r="Q107" s="33"/>
      <c r="R107" s="33"/>
      <c r="S107" s="33"/>
      <c r="T107"/>
      <c r="U107"/>
      <c r="V107"/>
      <c r="W107"/>
      <c r="X107"/>
      <c r="Y107"/>
      <c r="Z107"/>
      <c r="AA107"/>
      <c r="AB107"/>
      <c r="AC107"/>
      <c r="AD107"/>
      <c r="AE107"/>
      <c r="AF107"/>
      <c r="AG107"/>
      <c r="AH107"/>
    </row>
    <row r="108" spans="1:34">
      <c r="A108" s="5"/>
      <c r="B108" s="31"/>
      <c r="C108" s="22"/>
      <c r="D108" s="22"/>
      <c r="E108" s="32"/>
      <c r="F108" s="32"/>
      <c r="G108" s="33"/>
      <c r="H108" s="78"/>
      <c r="I108" s="78"/>
      <c r="J108" s="33"/>
      <c r="K108" s="148"/>
      <c r="L108" s="148"/>
      <c r="M108" s="33"/>
      <c r="N108" s="33"/>
      <c r="O108" s="33"/>
      <c r="P108" s="73"/>
      <c r="Q108" s="33"/>
      <c r="R108" s="33"/>
      <c r="S108" s="33"/>
      <c r="T108"/>
      <c r="U108"/>
      <c r="V108"/>
      <c r="W108"/>
      <c r="X108"/>
      <c r="Y108"/>
      <c r="Z108"/>
      <c r="AA108"/>
      <c r="AB108"/>
      <c r="AC108"/>
      <c r="AD108"/>
      <c r="AE108"/>
      <c r="AF108"/>
      <c r="AG108"/>
      <c r="AH108"/>
    </row>
    <row r="109" spans="1:34">
      <c r="A109" s="5"/>
      <c r="B109" s="31"/>
      <c r="C109" s="22"/>
      <c r="D109" s="22"/>
      <c r="E109" s="32"/>
      <c r="F109" s="32"/>
      <c r="G109" s="33"/>
      <c r="H109" s="78"/>
      <c r="I109" s="78"/>
      <c r="J109" s="33"/>
      <c r="K109" s="148"/>
      <c r="L109" s="148"/>
      <c r="M109" s="33"/>
      <c r="N109" s="33"/>
      <c r="O109" s="33"/>
      <c r="P109" s="73"/>
      <c r="Q109" s="33"/>
      <c r="R109" s="33"/>
      <c r="S109" s="33"/>
      <c r="T109"/>
      <c r="U109"/>
      <c r="V109"/>
      <c r="W109"/>
      <c r="X109"/>
      <c r="Y109"/>
      <c r="Z109"/>
      <c r="AA109"/>
      <c r="AB109"/>
      <c r="AC109"/>
      <c r="AD109"/>
      <c r="AE109"/>
      <c r="AF109"/>
      <c r="AG109"/>
      <c r="AH109"/>
    </row>
    <row r="110" spans="1:34">
      <c r="A110" s="5"/>
      <c r="B110" s="31"/>
      <c r="C110" s="22"/>
      <c r="D110" s="22"/>
      <c r="E110" s="32"/>
      <c r="F110" s="32"/>
      <c r="G110" s="33"/>
      <c r="H110" s="78"/>
      <c r="I110" s="78"/>
      <c r="J110" s="33"/>
      <c r="K110" s="148"/>
      <c r="L110" s="148"/>
      <c r="M110" s="33"/>
      <c r="N110" s="33"/>
      <c r="O110" s="33"/>
      <c r="P110" s="73"/>
      <c r="Q110" s="33"/>
      <c r="R110" s="33"/>
      <c r="S110" s="33"/>
      <c r="T110"/>
      <c r="U110"/>
      <c r="V110"/>
      <c r="W110"/>
      <c r="X110"/>
      <c r="Y110"/>
      <c r="Z110"/>
      <c r="AA110"/>
      <c r="AB110"/>
      <c r="AC110"/>
      <c r="AD110"/>
      <c r="AE110"/>
      <c r="AF110"/>
      <c r="AG110"/>
      <c r="AH110"/>
    </row>
    <row r="111" spans="1:34">
      <c r="A111" s="5"/>
      <c r="B111" s="31"/>
      <c r="C111" s="22"/>
      <c r="D111" s="22"/>
      <c r="E111" s="32"/>
      <c r="F111" s="32"/>
      <c r="G111" s="33"/>
      <c r="H111" s="78"/>
      <c r="I111" s="78"/>
      <c r="J111" s="33"/>
      <c r="K111" s="148"/>
      <c r="L111" s="148"/>
      <c r="M111" s="33"/>
      <c r="N111" s="33"/>
      <c r="O111" s="33"/>
      <c r="P111" s="73"/>
      <c r="Q111" s="33"/>
      <c r="R111" s="33"/>
      <c r="S111" s="33"/>
      <c r="T111"/>
      <c r="U111"/>
      <c r="V111"/>
      <c r="W111"/>
      <c r="X111"/>
      <c r="Y111"/>
      <c r="Z111"/>
      <c r="AA111"/>
      <c r="AB111"/>
      <c r="AC111"/>
      <c r="AD111"/>
      <c r="AE111"/>
      <c r="AF111"/>
      <c r="AG111"/>
      <c r="AH111"/>
    </row>
    <row r="112" spans="1:34">
      <c r="A112" s="5"/>
      <c r="B112" s="31"/>
      <c r="C112" s="22"/>
      <c r="D112" s="22"/>
      <c r="E112" s="32"/>
      <c r="F112" s="32"/>
      <c r="G112" s="33"/>
      <c r="H112" s="78"/>
      <c r="I112" s="78"/>
      <c r="J112" s="33"/>
      <c r="K112" s="148"/>
      <c r="L112" s="148"/>
      <c r="M112" s="33"/>
      <c r="N112" s="33"/>
      <c r="O112" s="33"/>
      <c r="P112" s="73"/>
      <c r="Q112" s="33"/>
      <c r="R112" s="33"/>
      <c r="S112" s="33"/>
      <c r="T112"/>
      <c r="U112"/>
      <c r="V112"/>
      <c r="W112"/>
      <c r="X112"/>
      <c r="Y112"/>
      <c r="Z112"/>
      <c r="AA112"/>
      <c r="AB112"/>
      <c r="AC112"/>
      <c r="AD112"/>
      <c r="AE112"/>
      <c r="AF112"/>
      <c r="AG112"/>
      <c r="AH112"/>
    </row>
    <row r="113" spans="1:34">
      <c r="A113" s="5"/>
      <c r="B113" s="31"/>
      <c r="C113" s="22"/>
      <c r="D113" s="22"/>
      <c r="E113" s="32"/>
      <c r="F113" s="32"/>
      <c r="G113" s="33"/>
      <c r="H113" s="78"/>
      <c r="I113" s="78"/>
      <c r="J113" s="33"/>
      <c r="K113" s="148"/>
      <c r="L113" s="148"/>
      <c r="M113" s="33"/>
      <c r="N113" s="33"/>
      <c r="O113" s="33"/>
      <c r="P113" s="73"/>
      <c r="Q113" s="33"/>
      <c r="R113" s="33"/>
      <c r="S113" s="33"/>
      <c r="T113"/>
      <c r="U113"/>
      <c r="V113"/>
      <c r="W113"/>
      <c r="X113"/>
      <c r="Y113"/>
      <c r="Z113"/>
      <c r="AA113"/>
      <c r="AB113"/>
      <c r="AC113"/>
      <c r="AD113"/>
      <c r="AE113"/>
      <c r="AF113"/>
      <c r="AG113"/>
      <c r="AH113"/>
    </row>
    <row r="114" spans="1:34">
      <c r="A114" s="5"/>
      <c r="B114" s="31"/>
      <c r="C114" s="22"/>
      <c r="D114" s="22"/>
      <c r="E114" s="32"/>
      <c r="F114" s="32"/>
      <c r="G114" s="33"/>
      <c r="H114" s="78"/>
      <c r="I114" s="78"/>
      <c r="J114" s="33"/>
      <c r="K114" s="148"/>
      <c r="L114" s="148"/>
      <c r="M114" s="33"/>
      <c r="N114" s="33"/>
      <c r="O114" s="33"/>
      <c r="P114" s="73"/>
      <c r="Q114" s="33"/>
      <c r="R114" s="33"/>
      <c r="S114" s="33"/>
      <c r="T114"/>
      <c r="U114"/>
      <c r="V114"/>
      <c r="W114"/>
      <c r="X114"/>
      <c r="Y114"/>
      <c r="Z114"/>
      <c r="AA114"/>
      <c r="AB114"/>
      <c r="AC114"/>
      <c r="AD114"/>
      <c r="AE114"/>
      <c r="AF114"/>
      <c r="AG114"/>
      <c r="AH114"/>
    </row>
    <row r="115" spans="1:34">
      <c r="A115" s="5"/>
      <c r="B115" s="31"/>
      <c r="C115" s="22"/>
      <c r="D115" s="22"/>
      <c r="E115" s="32"/>
      <c r="F115" s="32"/>
      <c r="G115" s="33"/>
      <c r="H115" s="78"/>
      <c r="I115" s="78"/>
      <c r="J115" s="33"/>
      <c r="K115" s="148"/>
      <c r="L115" s="148"/>
      <c r="M115" s="33"/>
      <c r="N115" s="33"/>
      <c r="O115" s="33"/>
      <c r="P115" s="73"/>
      <c r="Q115" s="33"/>
      <c r="R115" s="33"/>
      <c r="S115" s="33"/>
      <c r="T115"/>
      <c r="U115"/>
      <c r="V115"/>
      <c r="W115"/>
      <c r="X115"/>
      <c r="Y115"/>
      <c r="Z115"/>
      <c r="AA115"/>
      <c r="AB115"/>
      <c r="AC115"/>
      <c r="AD115"/>
      <c r="AE115"/>
      <c r="AF115"/>
      <c r="AG115"/>
      <c r="AH115"/>
    </row>
    <row r="116" spans="1:34">
      <c r="A116" s="5"/>
      <c r="B116" s="31"/>
      <c r="C116" s="22"/>
      <c r="D116" s="22"/>
      <c r="E116" s="32"/>
      <c r="F116" s="32"/>
      <c r="G116" s="33"/>
      <c r="H116" s="78"/>
      <c r="I116" s="78"/>
      <c r="J116" s="33"/>
      <c r="K116" s="148"/>
      <c r="L116" s="148"/>
      <c r="M116" s="33"/>
      <c r="N116" s="33"/>
      <c r="O116" s="33"/>
      <c r="P116" s="73"/>
      <c r="Q116" s="33"/>
      <c r="R116" s="33"/>
      <c r="S116" s="33"/>
      <c r="T116"/>
      <c r="U116"/>
      <c r="V116"/>
      <c r="W116"/>
      <c r="X116"/>
      <c r="Y116"/>
      <c r="Z116"/>
      <c r="AA116"/>
      <c r="AB116"/>
      <c r="AC116"/>
      <c r="AD116"/>
      <c r="AE116"/>
      <c r="AF116"/>
      <c r="AG116"/>
      <c r="AH116"/>
    </row>
    <row r="117" spans="1:34">
      <c r="A117" s="5"/>
      <c r="B117" s="31"/>
      <c r="C117" s="22"/>
      <c r="D117" s="22"/>
      <c r="E117" s="32"/>
      <c r="F117" s="32"/>
      <c r="G117" s="33"/>
      <c r="H117" s="78"/>
      <c r="I117" s="78"/>
      <c r="J117" s="33"/>
      <c r="K117" s="148"/>
      <c r="L117" s="148"/>
      <c r="M117" s="33"/>
      <c r="N117" s="33"/>
      <c r="O117" s="33"/>
      <c r="P117" s="73"/>
      <c r="Q117" s="33"/>
      <c r="R117" s="33"/>
      <c r="S117" s="33"/>
      <c r="T117"/>
      <c r="U117"/>
      <c r="V117"/>
      <c r="W117"/>
      <c r="X117"/>
      <c r="Y117"/>
      <c r="Z117"/>
      <c r="AA117"/>
      <c r="AB117"/>
      <c r="AC117"/>
      <c r="AD117"/>
      <c r="AE117"/>
      <c r="AF117"/>
      <c r="AG117"/>
      <c r="AH117"/>
    </row>
    <row r="118" spans="1:34">
      <c r="A118" s="5"/>
      <c r="B118" s="31"/>
      <c r="C118" s="22"/>
      <c r="D118" s="22"/>
      <c r="E118" s="32"/>
      <c r="F118" s="32"/>
      <c r="G118" s="33"/>
      <c r="H118" s="78"/>
      <c r="I118" s="78"/>
      <c r="J118" s="33"/>
      <c r="K118" s="148"/>
      <c r="L118" s="148"/>
      <c r="M118" s="33"/>
      <c r="N118" s="33"/>
      <c r="O118" s="33"/>
      <c r="P118" s="73"/>
      <c r="Q118" s="33"/>
      <c r="R118" s="33"/>
      <c r="S118" s="33"/>
      <c r="T118"/>
      <c r="U118"/>
      <c r="V118"/>
      <c r="W118"/>
      <c r="X118"/>
      <c r="Y118"/>
      <c r="Z118"/>
      <c r="AA118"/>
      <c r="AB118"/>
      <c r="AC118"/>
      <c r="AD118"/>
      <c r="AE118"/>
      <c r="AF118"/>
      <c r="AG118"/>
      <c r="AH118"/>
    </row>
    <row r="119" spans="1:34">
      <c r="A119" s="5"/>
      <c r="B119" s="31"/>
      <c r="C119" s="22"/>
      <c r="D119" s="22"/>
      <c r="E119" s="32"/>
      <c r="F119" s="32"/>
      <c r="G119" s="33"/>
      <c r="H119" s="78"/>
      <c r="I119" s="78"/>
      <c r="J119" s="33"/>
      <c r="K119" s="148"/>
      <c r="L119" s="148"/>
      <c r="M119" s="33"/>
      <c r="N119" s="33"/>
      <c r="O119" s="33"/>
      <c r="P119" s="73"/>
      <c r="Q119" s="33"/>
      <c r="R119" s="33"/>
      <c r="S119" s="33"/>
      <c r="T119"/>
      <c r="U119"/>
      <c r="V119"/>
      <c r="W119"/>
      <c r="X119"/>
      <c r="Y119"/>
      <c r="Z119"/>
      <c r="AA119"/>
      <c r="AB119"/>
      <c r="AC119"/>
      <c r="AD119"/>
      <c r="AE119"/>
      <c r="AF119"/>
      <c r="AG119"/>
      <c r="AH119"/>
    </row>
    <row r="120" spans="1:34">
      <c r="A120" s="5"/>
      <c r="B120" s="31"/>
      <c r="C120" s="22"/>
      <c r="D120" s="22"/>
      <c r="E120" s="32"/>
      <c r="F120" s="32"/>
      <c r="G120" s="33"/>
      <c r="H120" s="78"/>
      <c r="I120" s="78"/>
      <c r="J120" s="33"/>
      <c r="K120" s="148"/>
      <c r="L120" s="148"/>
      <c r="M120" s="33"/>
      <c r="N120" s="33"/>
      <c r="O120" s="33"/>
      <c r="P120" s="73"/>
      <c r="Q120" s="33"/>
      <c r="R120" s="33"/>
      <c r="S120" s="33"/>
      <c r="T120"/>
      <c r="U120"/>
      <c r="V120"/>
      <c r="W120"/>
      <c r="X120"/>
      <c r="Y120"/>
      <c r="Z120"/>
      <c r="AA120"/>
      <c r="AB120"/>
      <c r="AC120"/>
      <c r="AD120"/>
      <c r="AE120"/>
      <c r="AF120"/>
      <c r="AG120"/>
      <c r="AH120"/>
    </row>
    <row r="121" spans="1:34">
      <c r="A121" s="5"/>
      <c r="B121" s="31"/>
      <c r="C121" s="22"/>
      <c r="D121" s="22"/>
      <c r="E121" s="32"/>
      <c r="F121" s="32"/>
      <c r="G121" s="33"/>
      <c r="H121" s="78"/>
      <c r="I121" s="78"/>
      <c r="J121" s="33"/>
      <c r="K121" s="148"/>
      <c r="L121" s="148"/>
      <c r="M121" s="33"/>
      <c r="N121" s="33"/>
      <c r="O121" s="33"/>
      <c r="P121" s="73"/>
      <c r="Q121" s="33"/>
      <c r="R121" s="33"/>
      <c r="S121" s="33"/>
      <c r="T121"/>
      <c r="U121"/>
      <c r="V121"/>
      <c r="W121"/>
      <c r="X121"/>
      <c r="Y121"/>
      <c r="Z121"/>
      <c r="AA121"/>
      <c r="AB121"/>
      <c r="AC121"/>
      <c r="AD121"/>
      <c r="AE121"/>
      <c r="AF121"/>
      <c r="AG121"/>
      <c r="AH121"/>
    </row>
    <row r="122" spans="1:34">
      <c r="A122" s="5"/>
      <c r="B122" s="31"/>
      <c r="C122" s="22"/>
      <c r="D122" s="22"/>
      <c r="E122" s="32"/>
      <c r="F122" s="32"/>
      <c r="G122" s="33"/>
      <c r="H122" s="78"/>
      <c r="I122" s="78"/>
      <c r="J122" s="33"/>
      <c r="K122" s="148"/>
      <c r="L122" s="148"/>
      <c r="M122" s="33"/>
      <c r="N122" s="33"/>
      <c r="O122" s="33"/>
      <c r="P122" s="73"/>
      <c r="Q122" s="33"/>
      <c r="R122" s="33"/>
      <c r="S122" s="33"/>
      <c r="T122"/>
      <c r="U122"/>
      <c r="V122"/>
      <c r="W122"/>
      <c r="X122"/>
      <c r="Y122"/>
      <c r="Z122"/>
      <c r="AA122"/>
      <c r="AB122"/>
      <c r="AC122"/>
      <c r="AD122"/>
      <c r="AE122"/>
      <c r="AF122"/>
      <c r="AG122"/>
      <c r="AH122"/>
    </row>
    <row r="123" spans="1:34">
      <c r="A123" s="5"/>
      <c r="B123" s="31"/>
      <c r="C123" s="22"/>
      <c r="D123" s="22"/>
      <c r="E123" s="32"/>
      <c r="F123" s="32"/>
      <c r="G123" s="33"/>
      <c r="H123" s="78"/>
      <c r="I123" s="78"/>
      <c r="J123" s="33"/>
      <c r="K123" s="148"/>
      <c r="L123" s="148"/>
      <c r="M123" s="33"/>
      <c r="N123" s="33"/>
      <c r="O123" s="33"/>
      <c r="P123" s="73"/>
      <c r="Q123" s="33"/>
      <c r="R123" s="33"/>
      <c r="S123" s="33"/>
    </row>
    <row r="124" spans="1:34">
      <c r="A124" s="5"/>
      <c r="B124" s="31"/>
      <c r="C124" s="22"/>
      <c r="D124" s="22"/>
      <c r="E124" s="32"/>
      <c r="F124" s="32"/>
      <c r="G124" s="33"/>
      <c r="H124" s="78"/>
      <c r="I124" s="78"/>
      <c r="J124" s="33"/>
      <c r="K124" s="148"/>
      <c r="L124" s="148"/>
      <c r="M124" s="33"/>
      <c r="N124" s="33"/>
      <c r="O124" s="33"/>
      <c r="P124" s="73"/>
      <c r="Q124" s="33"/>
      <c r="R124" s="33"/>
      <c r="S124" s="33"/>
    </row>
    <row r="125" spans="1:34">
      <c r="A125" s="5"/>
      <c r="B125" s="31"/>
      <c r="C125" s="22"/>
      <c r="D125" s="22"/>
      <c r="E125" s="32"/>
      <c r="F125" s="32"/>
      <c r="G125" s="33"/>
      <c r="H125" s="78"/>
      <c r="I125" s="78"/>
      <c r="J125" s="33"/>
      <c r="K125" s="148"/>
      <c r="L125" s="148"/>
      <c r="M125" s="33"/>
      <c r="N125" s="33"/>
      <c r="O125" s="33"/>
      <c r="P125" s="73"/>
      <c r="Q125" s="33"/>
      <c r="R125" s="33"/>
      <c r="S125" s="33"/>
    </row>
    <row r="126" spans="1:34" s="35" customFormat="1">
      <c r="A126" s="6"/>
      <c r="B126" s="34"/>
      <c r="E126" s="36"/>
      <c r="F126" s="36"/>
      <c r="G126" s="37"/>
      <c r="H126" s="79"/>
      <c r="I126" s="79"/>
      <c r="J126" s="37"/>
      <c r="K126" s="149"/>
      <c r="L126" s="149"/>
      <c r="M126" s="37"/>
      <c r="N126" s="37"/>
      <c r="O126" s="37"/>
      <c r="P126" s="74"/>
      <c r="Q126" s="37"/>
      <c r="R126" s="37"/>
      <c r="S126" s="37"/>
      <c r="T126" s="22"/>
      <c r="U126" s="22"/>
      <c r="V126" s="22"/>
      <c r="W126" s="22"/>
      <c r="X126" s="22"/>
      <c r="Y126" s="22"/>
      <c r="Z126" s="22"/>
      <c r="AA126" s="22"/>
      <c r="AB126" s="22"/>
      <c r="AC126" s="22"/>
      <c r="AD126" s="22"/>
      <c r="AE126" s="22"/>
      <c r="AF126" s="22"/>
      <c r="AG126" s="22"/>
      <c r="AH126" s="22"/>
    </row>
  </sheetData>
  <mergeCells count="379">
    <mergeCell ref="E36:F36"/>
    <mergeCell ref="Q50:R50"/>
    <mergeCell ref="Q51:R51"/>
    <mergeCell ref="Q52:R52"/>
    <mergeCell ref="Q53:R53"/>
    <mergeCell ref="Q54:R54"/>
    <mergeCell ref="Q55:R55"/>
    <mergeCell ref="Q56:R56"/>
    <mergeCell ref="E48:F48"/>
    <mergeCell ref="E47:F47"/>
    <mergeCell ref="K51:L51"/>
    <mergeCell ref="K46:L46"/>
    <mergeCell ref="K47:L47"/>
    <mergeCell ref="E50:F50"/>
    <mergeCell ref="E49:F49"/>
    <mergeCell ref="H38:I38"/>
    <mergeCell ref="C59:D59"/>
    <mergeCell ref="C60:D60"/>
    <mergeCell ref="C61:D61"/>
    <mergeCell ref="E66:F66"/>
    <mergeCell ref="E65:F65"/>
    <mergeCell ref="C67:D67"/>
    <mergeCell ref="E63:F63"/>
    <mergeCell ref="E62:F62"/>
    <mergeCell ref="E64:F64"/>
    <mergeCell ref="E61:F61"/>
    <mergeCell ref="E60:F60"/>
    <mergeCell ref="E29:F29"/>
    <mergeCell ref="E30:F30"/>
    <mergeCell ref="E43:F43"/>
    <mergeCell ref="E35:F35"/>
    <mergeCell ref="H35:I35"/>
    <mergeCell ref="H33:I33"/>
    <mergeCell ref="H34:I34"/>
    <mergeCell ref="H36:I36"/>
    <mergeCell ref="M17:M18"/>
    <mergeCell ref="K17:L17"/>
    <mergeCell ref="K18:L18"/>
    <mergeCell ref="M19:M20"/>
    <mergeCell ref="M21:M22"/>
    <mergeCell ref="M23:M24"/>
    <mergeCell ref="K24:L24"/>
    <mergeCell ref="H18:I18"/>
    <mergeCell ref="H17:I17"/>
    <mergeCell ref="H24:I24"/>
    <mergeCell ref="K19:L19"/>
    <mergeCell ref="K20:L20"/>
    <mergeCell ref="K21:L21"/>
    <mergeCell ref="K22:L22"/>
    <mergeCell ref="K23:L23"/>
    <mergeCell ref="H20:I20"/>
    <mergeCell ref="M15:M16"/>
    <mergeCell ref="M7:M8"/>
    <mergeCell ref="K15:K16"/>
    <mergeCell ref="P15:P16"/>
    <mergeCell ref="E74:F74"/>
    <mergeCell ref="E71:F71"/>
    <mergeCell ref="E58:F58"/>
    <mergeCell ref="E59:F59"/>
    <mergeCell ref="E68:F68"/>
    <mergeCell ref="E67:F67"/>
    <mergeCell ref="E57:F57"/>
    <mergeCell ref="E52:F52"/>
    <mergeCell ref="E51:F51"/>
    <mergeCell ref="K61:L61"/>
    <mergeCell ref="E56:F56"/>
    <mergeCell ref="K55:L55"/>
    <mergeCell ref="K56:L56"/>
    <mergeCell ref="G13:G14"/>
    <mergeCell ref="E33:F33"/>
    <mergeCell ref="E31:F31"/>
    <mergeCell ref="E18:F18"/>
    <mergeCell ref="E34:F34"/>
    <mergeCell ref="K45:L45"/>
    <mergeCell ref="K54:L54"/>
    <mergeCell ref="K11:K12"/>
    <mergeCell ref="K13:K14"/>
    <mergeCell ref="P11:P12"/>
    <mergeCell ref="P13:P14"/>
    <mergeCell ref="M5:M6"/>
    <mergeCell ref="P5:P6"/>
    <mergeCell ref="P9:P10"/>
    <mergeCell ref="M9:M10"/>
    <mergeCell ref="M11:M12"/>
    <mergeCell ref="M13:M14"/>
    <mergeCell ref="H1:I1"/>
    <mergeCell ref="H2:I2"/>
    <mergeCell ref="H3:I3"/>
    <mergeCell ref="K2:L2"/>
    <mergeCell ref="K3:L3"/>
    <mergeCell ref="K4:L4"/>
    <mergeCell ref="K5:K6"/>
    <mergeCell ref="K7:K8"/>
    <mergeCell ref="K9:K10"/>
    <mergeCell ref="K1:L1"/>
    <mergeCell ref="H4:I4"/>
    <mergeCell ref="H5:H6"/>
    <mergeCell ref="H7:H8"/>
    <mergeCell ref="H9:H10"/>
    <mergeCell ref="G15:G16"/>
    <mergeCell ref="C27:D27"/>
    <mergeCell ref="E27:F27"/>
    <mergeCell ref="C26:D26"/>
    <mergeCell ref="E26:F26"/>
    <mergeCell ref="E28:F28"/>
    <mergeCell ref="E15:E16"/>
    <mergeCell ref="E11:E12"/>
    <mergeCell ref="E22:F22"/>
    <mergeCell ref="E19:F19"/>
    <mergeCell ref="E21:F21"/>
    <mergeCell ref="C13:C14"/>
    <mergeCell ref="E25:F25"/>
    <mergeCell ref="E23:F23"/>
    <mergeCell ref="C2:D2"/>
    <mergeCell ref="C1:D1"/>
    <mergeCell ref="E1:F1"/>
    <mergeCell ref="C3:D3"/>
    <mergeCell ref="C4:D4"/>
    <mergeCell ref="G5:G6"/>
    <mergeCell ref="C5:C6"/>
    <mergeCell ref="E5:E6"/>
    <mergeCell ref="G11:G12"/>
    <mergeCell ref="E9:E10"/>
    <mergeCell ref="E7:E8"/>
    <mergeCell ref="G9:G10"/>
    <mergeCell ref="A5:A6"/>
    <mergeCell ref="A7:A8"/>
    <mergeCell ref="B7:B8"/>
    <mergeCell ref="C7:C8"/>
    <mergeCell ref="B5:B6"/>
    <mergeCell ref="A11:A12"/>
    <mergeCell ref="A9:A10"/>
    <mergeCell ref="B9:B10"/>
    <mergeCell ref="C9:C10"/>
    <mergeCell ref="B13:B14"/>
    <mergeCell ref="A13:A14"/>
    <mergeCell ref="B11:B12"/>
    <mergeCell ref="C11:C12"/>
    <mergeCell ref="C24:D24"/>
    <mergeCell ref="E24:F24"/>
    <mergeCell ref="C17:D17"/>
    <mergeCell ref="E17:F17"/>
    <mergeCell ref="C19:D19"/>
    <mergeCell ref="E20:F20"/>
    <mergeCell ref="B15:B16"/>
    <mergeCell ref="A15:A16"/>
    <mergeCell ref="A17:A27"/>
    <mergeCell ref="B17:B27"/>
    <mergeCell ref="E13:E14"/>
    <mergeCell ref="C31:D31"/>
    <mergeCell ref="C33:D33"/>
    <mergeCell ref="C29:D29"/>
    <mergeCell ref="C30:D30"/>
    <mergeCell ref="C21:D21"/>
    <mergeCell ref="C23:D23"/>
    <mergeCell ref="C25:D25"/>
    <mergeCell ref="C18:D18"/>
    <mergeCell ref="C22:D22"/>
    <mergeCell ref="C20:D20"/>
    <mergeCell ref="C32:D32"/>
    <mergeCell ref="E2:F2"/>
    <mergeCell ref="E3:F3"/>
    <mergeCell ref="E4:F4"/>
    <mergeCell ref="C68:D68"/>
    <mergeCell ref="C69:D69"/>
    <mergeCell ref="C70:D70"/>
    <mergeCell ref="C71:D71"/>
    <mergeCell ref="C63:D63"/>
    <mergeCell ref="C42:D42"/>
    <mergeCell ref="E42:F42"/>
    <mergeCell ref="C56:D56"/>
    <mergeCell ref="C57:D57"/>
    <mergeCell ref="C58:D58"/>
    <mergeCell ref="C49:D49"/>
    <mergeCell ref="C50:D50"/>
    <mergeCell ref="C64:D64"/>
    <mergeCell ref="C65:D65"/>
    <mergeCell ref="C62:D62"/>
    <mergeCell ref="E70:F70"/>
    <mergeCell ref="E69:F69"/>
    <mergeCell ref="C39:D39"/>
    <mergeCell ref="C34:D34"/>
    <mergeCell ref="C15:C16"/>
    <mergeCell ref="C28:D28"/>
    <mergeCell ref="C36:D36"/>
    <mergeCell ref="C37:D37"/>
    <mergeCell ref="C38:D38"/>
    <mergeCell ref="C35:D35"/>
    <mergeCell ref="E41:F41"/>
    <mergeCell ref="H55:I55"/>
    <mergeCell ref="H32:I32"/>
    <mergeCell ref="H37:I37"/>
    <mergeCell ref="C74:D74"/>
    <mergeCell ref="C72:D72"/>
    <mergeCell ref="E72:F72"/>
    <mergeCell ref="E32:F32"/>
    <mergeCell ref="E44:F44"/>
    <mergeCell ref="E46:F46"/>
    <mergeCell ref="E53:F53"/>
    <mergeCell ref="E37:F37"/>
    <mergeCell ref="E38:F38"/>
    <mergeCell ref="E39:F39"/>
    <mergeCell ref="E40:F40"/>
    <mergeCell ref="C73:D73"/>
    <mergeCell ref="E73:F73"/>
    <mergeCell ref="C54:D54"/>
    <mergeCell ref="E54:F54"/>
    <mergeCell ref="C66:D66"/>
    <mergeCell ref="C55:D55"/>
    <mergeCell ref="E55:F55"/>
    <mergeCell ref="C40:D40"/>
    <mergeCell ref="C45:D45"/>
    <mergeCell ref="C47:D47"/>
    <mergeCell ref="C48:D48"/>
    <mergeCell ref="C43:D43"/>
    <mergeCell ref="C44:D44"/>
    <mergeCell ref="C41:D41"/>
    <mergeCell ref="C46:D46"/>
    <mergeCell ref="C53:D53"/>
    <mergeCell ref="C51:D51"/>
    <mergeCell ref="C52:D52"/>
    <mergeCell ref="E45:F45"/>
    <mergeCell ref="M25:M26"/>
    <mergeCell ref="K41:L41"/>
    <mergeCell ref="K25:L25"/>
    <mergeCell ref="K26:L26"/>
    <mergeCell ref="K27:L27"/>
    <mergeCell ref="K28:L28"/>
    <mergeCell ref="K29:L29"/>
    <mergeCell ref="K30:L30"/>
    <mergeCell ref="K31:L31"/>
    <mergeCell ref="K33:L33"/>
    <mergeCell ref="K37:L37"/>
    <mergeCell ref="K38:L38"/>
    <mergeCell ref="K39:L39"/>
    <mergeCell ref="K40:L40"/>
    <mergeCell ref="K34:L34"/>
    <mergeCell ref="K35:L35"/>
    <mergeCell ref="K36:L36"/>
    <mergeCell ref="K32:L32"/>
    <mergeCell ref="Q1:R1"/>
    <mergeCell ref="Q2:R2"/>
    <mergeCell ref="Q3:R3"/>
    <mergeCell ref="Q4:R4"/>
    <mergeCell ref="Q5:Q6"/>
    <mergeCell ref="S5:S6"/>
    <mergeCell ref="Q7:Q8"/>
    <mergeCell ref="Q9:Q10"/>
    <mergeCell ref="S9:S10"/>
    <mergeCell ref="S7:S8"/>
    <mergeCell ref="Q11:Q12"/>
    <mergeCell ref="S11:S12"/>
    <mergeCell ref="Q13:Q14"/>
    <mergeCell ref="S13:S14"/>
    <mergeCell ref="Q15:Q16"/>
    <mergeCell ref="S15:S16"/>
    <mergeCell ref="Q28:R28"/>
    <mergeCell ref="Q29:R29"/>
    <mergeCell ref="Q30:R30"/>
    <mergeCell ref="Q27:R27"/>
    <mergeCell ref="Q26:R26"/>
    <mergeCell ref="Q25:R25"/>
    <mergeCell ref="Q18:R18"/>
    <mergeCell ref="Q24:R24"/>
    <mergeCell ref="Q20:R20"/>
    <mergeCell ref="Q17:R17"/>
    <mergeCell ref="Q23:R23"/>
    <mergeCell ref="Q21:R21"/>
    <mergeCell ref="Q22:R22"/>
    <mergeCell ref="Q19:R19"/>
    <mergeCell ref="K67:L67"/>
    <mergeCell ref="K63:L63"/>
    <mergeCell ref="Q57:R57"/>
    <mergeCell ref="Q58:R58"/>
    <mergeCell ref="Q74:R74"/>
    <mergeCell ref="Q59:R59"/>
    <mergeCell ref="Q60:R60"/>
    <mergeCell ref="Q31:R31"/>
    <mergeCell ref="Q33:R33"/>
    <mergeCell ref="Q34:R34"/>
    <mergeCell ref="Q35:R35"/>
    <mergeCell ref="Q36:R36"/>
    <mergeCell ref="Q37:R37"/>
    <mergeCell ref="Q38:R38"/>
    <mergeCell ref="Q39:R39"/>
    <mergeCell ref="Q40:R40"/>
    <mergeCell ref="Q32:R32"/>
    <mergeCell ref="K44:L44"/>
    <mergeCell ref="K42:L42"/>
    <mergeCell ref="K43:L43"/>
    <mergeCell ref="K48:L48"/>
    <mergeCell ref="K49:L49"/>
    <mergeCell ref="K50:L50"/>
    <mergeCell ref="K73:L73"/>
    <mergeCell ref="K64:L64"/>
    <mergeCell ref="K65:L65"/>
    <mergeCell ref="K66:L66"/>
    <mergeCell ref="Q41:R41"/>
    <mergeCell ref="Q42:R42"/>
    <mergeCell ref="Q43:R43"/>
    <mergeCell ref="Q44:R44"/>
    <mergeCell ref="Q45:R45"/>
    <mergeCell ref="Q46:R46"/>
    <mergeCell ref="Q47:R47"/>
    <mergeCell ref="Q48:R48"/>
    <mergeCell ref="Q49:R49"/>
    <mergeCell ref="K57:L57"/>
    <mergeCell ref="K58:L58"/>
    <mergeCell ref="K59:L59"/>
    <mergeCell ref="K60:L60"/>
    <mergeCell ref="K52:L52"/>
    <mergeCell ref="K53:L53"/>
    <mergeCell ref="K71:L71"/>
    <mergeCell ref="Q68:R68"/>
    <mergeCell ref="Q69:R69"/>
    <mergeCell ref="Q70:R70"/>
    <mergeCell ref="Q71:R71"/>
    <mergeCell ref="K74:L74"/>
    <mergeCell ref="K70:L70"/>
    <mergeCell ref="K72:L72"/>
    <mergeCell ref="Q73:R73"/>
    <mergeCell ref="K68:L68"/>
    <mergeCell ref="Q72:R72"/>
    <mergeCell ref="H40:I40"/>
    <mergeCell ref="H53:I53"/>
    <mergeCell ref="H70:I70"/>
    <mergeCell ref="H46:I46"/>
    <mergeCell ref="H39:I39"/>
    <mergeCell ref="H44:I44"/>
    <mergeCell ref="H51:I51"/>
    <mergeCell ref="H45:I45"/>
    <mergeCell ref="H47:I47"/>
    <mergeCell ref="H52:I52"/>
    <mergeCell ref="H48:I48"/>
    <mergeCell ref="H49:I49"/>
    <mergeCell ref="H50:I50"/>
    <mergeCell ref="H56:I56"/>
    <mergeCell ref="Q61:R61"/>
    <mergeCell ref="Q62:R62"/>
    <mergeCell ref="Q63:R63"/>
    <mergeCell ref="Q64:R64"/>
    <mergeCell ref="Q65:R65"/>
    <mergeCell ref="Q66:R66"/>
    <mergeCell ref="Q67:R67"/>
    <mergeCell ref="H71:I71"/>
    <mergeCell ref="H67:I67"/>
    <mergeCell ref="H28:I28"/>
    <mergeCell ref="H13:H14"/>
    <mergeCell ref="H15:H16"/>
    <mergeCell ref="H11:H12"/>
    <mergeCell ref="H27:I27"/>
    <mergeCell ref="H26:I26"/>
    <mergeCell ref="H31:I31"/>
    <mergeCell ref="H29:I29"/>
    <mergeCell ref="H25:I25"/>
    <mergeCell ref="H30:I30"/>
    <mergeCell ref="H23:I23"/>
    <mergeCell ref="H22:I22"/>
    <mergeCell ref="H19:I19"/>
    <mergeCell ref="H21:I21"/>
    <mergeCell ref="H74:I74"/>
    <mergeCell ref="H68:I68"/>
    <mergeCell ref="H69:I69"/>
    <mergeCell ref="H63:I63"/>
    <mergeCell ref="H59:I59"/>
    <mergeCell ref="H72:I72"/>
    <mergeCell ref="H61:I61"/>
    <mergeCell ref="H41:I41"/>
    <mergeCell ref="H42:I42"/>
    <mergeCell ref="H66:I66"/>
    <mergeCell ref="H58:I58"/>
    <mergeCell ref="H60:I60"/>
    <mergeCell ref="H64:I64"/>
    <mergeCell ref="H65:I65"/>
    <mergeCell ref="H73:I73"/>
    <mergeCell ref="H62:I62"/>
    <mergeCell ref="H54:I54"/>
    <mergeCell ref="H57:I57"/>
    <mergeCell ref="H43:I43"/>
  </mergeCells>
  <phoneticPr fontId="17"/>
  <printOptions horizontalCentered="1" headings="1"/>
  <pageMargins left="0.23622047244094491" right="0.23622047244094491" top="0.59055118110236227" bottom="0.19685039370078741" header="0.31496062992125984" footer="7.874015748031496E-2"/>
  <pageSetup paperSize="8" scale="81" fitToHeight="0" orientation="landscape" r:id="rId1"/>
  <headerFooter alignWithMargins="0">
    <oddHeader>&amp;L&amp;D</oddHeader>
  </headerFooter>
  <rowBreaks count="5" manualBreakCount="5">
    <brk id="42" max="18" man="1"/>
    <brk id="49" max="18" man="1"/>
    <brk id="52" max="18" man="1"/>
    <brk id="58" max="18" man="1"/>
    <brk id="66" max="18" man="1"/>
  </rowBreaks>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UIPO Document" ma:contentTypeID="0x010100368468589A0C4E5A8E177D05068757FC" ma:contentTypeVersion="1" ma:contentTypeDescription="" ma:contentTypeScope="" ma:versionID="84a7f6b9a9324c93f7c429fe637c4145">
  <xsd:schema xmlns:xsd="http://www.w3.org/2001/XMLSchema" xmlns:p="http://schemas.microsoft.com/office/2006/metadata/properties" xmlns:ns2="0e656187-b300-4fb0-8bf4-3a50f872073c" targetNamespace="http://schemas.microsoft.com/office/2006/metadata/properties" ma:root="true" ma:fieldsID="d82bb511108d8e269345fc9bd5c1ab5b" ns2:_="">
    <xsd:import namespace="0e656187-b300-4fb0-8bf4-3a50f872073c"/>
    <xsd:element name="properties">
      <xsd:complexType>
        <xsd:sequence>
          <xsd:element name="documentManagement">
            <xsd:complexType>
              <xsd:all>
                <xsd:element ref="ns2:Document_x0020_Identification_x0020_Number" minOccurs="0"/>
                <xsd:element ref="ns2:Description" minOccurs="0"/>
              </xsd:all>
            </xsd:complexType>
          </xsd:element>
        </xsd:sequence>
      </xsd:complexType>
    </xsd:element>
  </xsd:schema>
  <xsd:schema xmlns:xsd="http://www.w3.org/2001/XMLSchema" xmlns:dms="http://schemas.microsoft.com/office/2006/documentManagement/types" targetNamespace="0e656187-b300-4fb0-8bf4-3a50f872073c" elementFormDefault="qualified">
    <xsd:import namespace="http://schemas.microsoft.com/office/2006/documentManagement/types"/>
    <xsd:element name="Document_x0020_Identification_x0020_Number" ma:readOnly="true" ma:index="8" nillable="true" ma:displayName="Document Identification Number" ma:internalName="Document_x0020_Identification_x0020_Number">
      <xsd:simpleType>
        <xsd:restriction base="dms:Text">
</xsd:restriction>
      </xsd:simpleType>
    </xsd:element>
    <xsd:element name="Description" ma:index="9" nillable="true" ma:displayName="Description" ma:internalName="Description">
      <xsd:simpleType>
        <xsd:restriction base="dms:No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Identification_x0020_Number xmlns="0e656187-b300-4fb0-8bf4-3a50f872073c">0166933780</Document_x0020_Identification_x0020_Number>
    <Description xmlns="0e656187-b300-4fb0-8bf4-3a50f872073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37E547-E502-430C-9664-D8624E96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656187-b300-4fb0-8bf4-3a50f872073c"/>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F7F64DA-7825-4C5B-BD1A-D70436254E79}">
  <ds:schemaRefs>
    <ds:schemaRef ds:uri="http://schemas.microsoft.com/office/2006/metadata/properties"/>
    <ds:schemaRef ds:uri="http://schemas.microsoft.com/office/infopath/2007/PartnerControls"/>
    <ds:schemaRef ds:uri="0e656187-b300-4fb0-8bf4-3a50f872073c"/>
  </ds:schemaRefs>
</ds:datastoreItem>
</file>

<file path=customXml/itemProps3.xml><?xml version="1.0" encoding="utf-8"?>
<ds:datastoreItem xmlns:ds="http://schemas.openxmlformats.org/officeDocument/2006/customXml" ds:itemID="{BC957D16-0885-4526-AAB5-53839D789F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Trademarks</vt:lpstr>
      <vt:lpstr>Trademarks!Print_Area</vt:lpstr>
      <vt:lpstr>Trademarks!Print_Titles</vt:lpstr>
    </vt:vector>
  </TitlesOfParts>
  <Company>O.H.I.M.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TM5 Statistical indicators 2025.xlsx</dc:title>
  <dc:creator>René HAVERMANS</dc:creator>
  <cp:lastModifiedBy>KONDÁS Marianna</cp:lastModifiedBy>
  <cp:lastPrinted>2019-02-19T09:48:39Z</cp:lastPrinted>
  <dcterms:created xsi:type="dcterms:W3CDTF">2007-10-25T16:10:04Z</dcterms:created>
  <dcterms:modified xsi:type="dcterms:W3CDTF">2026-10-09T09:56:00Z</dcterms:modified>
</cp:coreProperties>
</file>